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0095" activeTab="1"/>
  </bookViews>
  <sheets>
    <sheet name="Mlajši" sheetId="1" r:id="rId1"/>
    <sheet name="Starejši" sheetId="2" r:id="rId2"/>
  </sheets>
  <definedNames>
    <definedName name="_xlnm.Print_Area" localSheetId="0">'Mlajši'!$A$1:$Q$36</definedName>
    <definedName name="_xlnm.Print_Area" localSheetId="1">'Starejši'!$A$1:$Q$33</definedName>
  </definedNames>
  <calcPr fullCalcOnLoad="1"/>
</workbook>
</file>

<file path=xl/sharedStrings.xml><?xml version="1.0" encoding="utf-8"?>
<sst xmlns="http://schemas.openxmlformats.org/spreadsheetml/2006/main" count="174" uniqueCount="110">
  <si>
    <t>KONČNO ŠTEVILO TOČK</t>
  </si>
  <si>
    <t>ČLANI EKIPE</t>
  </si>
  <si>
    <t>SKUPAJ VSE NALOGE</t>
  </si>
  <si>
    <t>DOSEŽENO MESTO</t>
  </si>
  <si>
    <t>ZAČETNO ŠTEVILO TOČK</t>
  </si>
  <si>
    <t>OSNOVNA ŠOLA</t>
  </si>
  <si>
    <t>ZAP.ŠTEVILKA</t>
  </si>
  <si>
    <t>ZAP. ŠTEVILKA</t>
  </si>
  <si>
    <t>GASILSKA ZVEZA SLOVENIJE</t>
  </si>
  <si>
    <t>REGIJA LJUBLJANA III</t>
  </si>
  <si>
    <t>Rezultati   -   MLAJŠI</t>
  </si>
  <si>
    <t>Rezultati   -   STAREJŠI</t>
  </si>
  <si>
    <t>PGD</t>
  </si>
  <si>
    <t xml:space="preserve">Predsednik B komisije: </t>
  </si>
  <si>
    <t>Gašper MAV, VGČ ORG I.</t>
  </si>
  <si>
    <t>Vodja tekmovanja:</t>
  </si>
  <si>
    <t>GZ</t>
  </si>
  <si>
    <t>Dušan Pavli, GČ II.</t>
  </si>
  <si>
    <t>16. SREČANJE DRUŠTEV MLADI GASILEC 2014</t>
  </si>
  <si>
    <t>Šmartno v Tuhinju, 29.03.2014</t>
  </si>
  <si>
    <t>MENGEŠ 1</t>
  </si>
  <si>
    <t>GABROVKA 1</t>
  </si>
  <si>
    <t>GABROVKA 2</t>
  </si>
  <si>
    <t>GABROVKA 3</t>
  </si>
  <si>
    <t>OŠ DOB, POŠ KRTINA 1</t>
  </si>
  <si>
    <t xml:space="preserve">OŠ JANKA KERSNIKA BRDO </t>
  </si>
  <si>
    <t>OŠ GABROVKA 1</t>
  </si>
  <si>
    <t>OŠ GABROVKA 2</t>
  </si>
  <si>
    <t>OŠ GABROVKA 3</t>
  </si>
  <si>
    <t>OŠ GRADEC LITIJA, POŠ KRESNICE 1</t>
  </si>
  <si>
    <t>OŠ GRADEC LITIJA, POŠ KRESNICE 2</t>
  </si>
  <si>
    <t>OŠ GRADEC LITIJA, POŠ KRESNICE 4</t>
  </si>
  <si>
    <t>OŠ JURIJ VEGA MORAVČE 2</t>
  </si>
  <si>
    <t>OŠ MENGEŠ 1</t>
  </si>
  <si>
    <t>OŠ MENGEŠ 2</t>
  </si>
  <si>
    <t>OŠ MENGEŠ 3</t>
  </si>
  <si>
    <t>OŠ MENGEŠ 4</t>
  </si>
  <si>
    <t>OŠ LITIJA, POŠ POLŠNIK</t>
  </si>
  <si>
    <t>OŠ DOMŽALE, POŠ IHAN</t>
  </si>
  <si>
    <t>DOMŽALE</t>
  </si>
  <si>
    <t>MORAVČE</t>
  </si>
  <si>
    <t>MENGEŠ</t>
  </si>
  <si>
    <t>LUKOVICA</t>
  </si>
  <si>
    <t>LITIJA</t>
  </si>
  <si>
    <t>STUDENEC 1</t>
  </si>
  <si>
    <t>STUDENEC 2</t>
  </si>
  <si>
    <t>IHAN</t>
  </si>
  <si>
    <t>VELIKA VAS</t>
  </si>
  <si>
    <t>LOKA</t>
  </si>
  <si>
    <t>TOPOLE</t>
  </si>
  <si>
    <t xml:space="preserve">PREVOJE </t>
  </si>
  <si>
    <t>POLŠNIK</t>
  </si>
  <si>
    <t>KRESNICE 1</t>
  </si>
  <si>
    <t>KRESNICE 2</t>
  </si>
  <si>
    <t>KRESNICE 3</t>
  </si>
  <si>
    <t>KRESNICE 4</t>
  </si>
  <si>
    <t>OŠ ŠMARTNO PRI LITIJI</t>
  </si>
  <si>
    <t>OŠ JURIJ VEGA MORAVČE 3</t>
  </si>
  <si>
    <t>OŠ JURIJ VEGA MORAVČE 4</t>
  </si>
  <si>
    <t>OŠ JURIJ VEGA MORAVČE 5</t>
  </si>
  <si>
    <t>OŠ JANKA KERSNIKA BRDO 1</t>
  </si>
  <si>
    <t>OŠ JANKA KERSNIKA BRDO 2</t>
  </si>
  <si>
    <t>OŠ GABROVKA, POŠ DOLE PRI LITIJI</t>
  </si>
  <si>
    <t>VRHPOLJE</t>
  </si>
  <si>
    <t>PEČE</t>
  </si>
  <si>
    <t>LOKA 1</t>
  </si>
  <si>
    <t>PREVOJE / LUKOVICA</t>
  </si>
  <si>
    <t>DOLE</t>
  </si>
  <si>
    <t>ŠMARTNO PRI LITIJI</t>
  </si>
  <si>
    <t>ZBIJANJE TARČE</t>
  </si>
  <si>
    <t>ŠTAFETNO VEZANJE VOZLOV</t>
  </si>
  <si>
    <t>MET VRVI V KROG</t>
  </si>
  <si>
    <t>IZBIRA GASILNIKA</t>
  </si>
  <si>
    <t>PREVENTIVNI PISNI TEST</t>
  </si>
  <si>
    <t>PRAKTIČNI DEL IZ PRVE POMOČI</t>
  </si>
  <si>
    <t>TEST IZ PRVE POMOČI</t>
  </si>
  <si>
    <t>SPLOŠNI TEST O KRAJU GOST.</t>
  </si>
  <si>
    <t>Ana Gnidovec, David Hribar, Eva Gnidovec</t>
  </si>
  <si>
    <t>OŠ GRADEC LITIJA, POŠ KRESNICE 3</t>
  </si>
  <si>
    <t>Rok Grobljar, Erik Setničar, Jan Južnik</t>
  </si>
  <si>
    <t>Ema Širec, Renata Osolnik, Urška Pirc</t>
  </si>
  <si>
    <t>Urh Štrubelj, Matic Ulčar, Nejc Kolar</t>
  </si>
  <si>
    <t>Tom Štrus, Domen Jančar, Jan Rovšek</t>
  </si>
  <si>
    <t>Lana Vozelj, Gašper Rozina, Gaj Juvan</t>
  </si>
  <si>
    <t>Jure Pečar, Janez Lukman, Zoja Dragar</t>
  </si>
  <si>
    <t>Julija Hribar, Žan Pibernik, Luka Dacar</t>
  </si>
  <si>
    <t>Matic Lipovšek, Matej Mitrovič, Jure Slabajna</t>
  </si>
  <si>
    <t>Jan Pivec, Anže Jeločnik, Črt Verbič</t>
  </si>
  <si>
    <t>Aljaž Zajc, Maj Koncilja, Matic Kramberger</t>
  </si>
  <si>
    <t>Donatej Dolinar, Matic, Dremelj, Aljaž Marn</t>
  </si>
  <si>
    <t xml:space="preserve">Lana Brulc, Nino Cerovšek, Petra Vrtačnik </t>
  </si>
  <si>
    <t>Jasna Voje, Ana Vočanec, Sara Turniški</t>
  </si>
  <si>
    <t>Timotej Vrtačnik, Janez Resnik, Jan Martinčič</t>
  </si>
  <si>
    <t>Nastja Novak, Ana Povše, Neja Novak</t>
  </si>
  <si>
    <t>Danijel Mal, Tadej Gabršek, Žiga Kos</t>
  </si>
  <si>
    <t>Miha Klopčič, Katarina Klopčič, Lara Klopčič</t>
  </si>
  <si>
    <t>Matic Lavrič, Manca Ribič, Maruša Ribič</t>
  </si>
  <si>
    <t>Sara Koncilja, Blaž Aleš, Žiga Kobold</t>
  </si>
  <si>
    <t>Miha Jerič, Urban Ručigaj, Kaja Ručigaj</t>
  </si>
  <si>
    <t>Kaja Slabajna, Urška Brumec, Lucijan Štempelj</t>
  </si>
  <si>
    <t>Nina Agabito, Rok Rode, Dejan Novak</t>
  </si>
  <si>
    <t>Ema Pavlič, Manca Dolenc, Bibiana Kepic</t>
  </si>
  <si>
    <t>Luka Pečar, Blaž Hribar, Jan Dolinšek</t>
  </si>
  <si>
    <t xml:space="preserve">Lara Logar, Brina Brinovec, Tom Brinovec </t>
  </si>
  <si>
    <t>Eva Tomc, Gaja Utenkar, Žiga Oven Podlogar</t>
  </si>
  <si>
    <t>Hana Dim, Beno Požes, Leon Ciglar</t>
  </si>
  <si>
    <t>Maša Habič, Teja Habič, Dorena Dolinar</t>
  </si>
  <si>
    <t>Marija Femc, Lana Bajc, Rosana Resnik</t>
  </si>
  <si>
    <t>Blaž Merela, David Močilnikar, Andraž Močilnikar</t>
  </si>
  <si>
    <t>OŠ DOB, POŠ KRTINA 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</si>
</sst>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m:ss"/>
    <numFmt numFmtId="190" formatCode="[$-424]d\.\ mmmm\ yyyy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textRotation="9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37" borderId="15" xfId="0" applyFont="1" applyFill="1" applyBorder="1" applyAlignment="1">
      <alignment horizontal="center"/>
    </xf>
    <xf numFmtId="0" fontId="8" fillId="37" borderId="16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8" fillId="38" borderId="15" xfId="0" applyFont="1" applyFill="1" applyBorder="1" applyAlignment="1">
      <alignment horizontal="center"/>
    </xf>
    <xf numFmtId="0" fontId="8" fillId="38" borderId="16" xfId="0" applyFont="1" applyFill="1" applyBorder="1" applyAlignment="1">
      <alignment horizontal="center"/>
    </xf>
    <xf numFmtId="0" fontId="8" fillId="38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10" xfId="0" applyNumberFormat="1" applyFont="1" applyBorder="1" applyAlignment="1">
      <alignment horizontal="right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2171700</xdr:colOff>
      <xdr:row>26</xdr:row>
      <xdr:rowOff>19050</xdr:rowOff>
    </xdr:from>
    <xdr:to>
      <xdr:col>5</xdr:col>
      <xdr:colOff>400050</xdr:colOff>
      <xdr:row>35</xdr:row>
      <xdr:rowOff>123825</xdr:rowOff>
    </xdr:to>
    <xdr:pic>
      <xdr:nvPicPr>
        <xdr:cNvPr id="1" name="Slika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53125" y="6581775"/>
          <a:ext cx="1943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2171700</xdr:colOff>
      <xdr:row>23</xdr:row>
      <xdr:rowOff>19050</xdr:rowOff>
    </xdr:from>
    <xdr:to>
      <xdr:col>5</xdr:col>
      <xdr:colOff>400050</xdr:colOff>
      <xdr:row>32</xdr:row>
      <xdr:rowOff>123825</xdr:rowOff>
    </xdr:to>
    <xdr:pic>
      <xdr:nvPicPr>
        <xdr:cNvPr id="1" name="Slika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53125" y="6019800"/>
          <a:ext cx="19431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6"/>
  <sheetViews>
    <sheetView view="pageBreakPreview" zoomScale="85" zoomScaleNormal="85" zoomScaleSheetLayoutView="85" workbookViewId="0" topLeftCell="A8">
      <selection activeCell="D27" sqref="D27"/>
    </sheetView>
  </sheetViews>
  <sheetFormatPr defaultColWidth="9.140625" defaultRowHeight="12.75"/>
  <cols>
    <col min="1" max="1" width="8.28125" style="0" customWidth="1"/>
    <col min="2" max="2" width="1.7109375" style="0" customWidth="1"/>
    <col min="3" max="3" width="4.00390625" style="0" customWidth="1"/>
    <col min="4" max="4" width="42.7109375" style="0" customWidth="1"/>
    <col min="5" max="5" width="55.7109375" style="0" customWidth="1"/>
    <col min="6" max="7" width="20.8515625" style="0" customWidth="1"/>
    <col min="8" max="14" width="7.140625" style="6" customWidth="1"/>
    <col min="15" max="17" width="7.140625" style="0" customWidth="1"/>
    <col min="18" max="18" width="15.7109375" style="0" customWidth="1"/>
  </cols>
  <sheetData>
    <row r="1" spans="1:17" ht="12.75">
      <c r="A1" s="18" t="s">
        <v>8</v>
      </c>
      <c r="N1" s="52" t="s">
        <v>19</v>
      </c>
      <c r="O1" s="52"/>
      <c r="P1" s="52"/>
      <c r="Q1" s="52"/>
    </row>
    <row r="2" ht="12.75">
      <c r="A2" s="18" t="s">
        <v>9</v>
      </c>
    </row>
    <row r="3" ht="12.75">
      <c r="A3" s="18" t="s">
        <v>18</v>
      </c>
    </row>
    <row r="4" ht="12.75">
      <c r="A4" s="18"/>
    </row>
    <row r="6" spans="1:26" ht="15.75" customHeight="1">
      <c r="A6" s="53" t="s">
        <v>10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  <c r="R6" s="19"/>
      <c r="S6" s="19"/>
      <c r="T6" s="19"/>
      <c r="U6" s="19"/>
      <c r="V6" s="19"/>
      <c r="W6" s="19"/>
      <c r="X6" s="19"/>
      <c r="Y6" s="19"/>
      <c r="Z6" s="19"/>
    </row>
    <row r="8" spans="1:17" ht="169.5" customHeight="1">
      <c r="A8" s="17" t="s">
        <v>3</v>
      </c>
      <c r="B8" s="35"/>
      <c r="C8" s="7" t="s">
        <v>6</v>
      </c>
      <c r="D8" s="24" t="s">
        <v>5</v>
      </c>
      <c r="E8" s="7" t="s">
        <v>1</v>
      </c>
      <c r="F8" s="24" t="s">
        <v>12</v>
      </c>
      <c r="G8" s="24" t="s">
        <v>16</v>
      </c>
      <c r="H8" s="17" t="s">
        <v>69</v>
      </c>
      <c r="I8" s="17" t="s">
        <v>70</v>
      </c>
      <c r="J8" s="17" t="s">
        <v>71</v>
      </c>
      <c r="K8" s="17" t="s">
        <v>74</v>
      </c>
      <c r="L8" s="17" t="s">
        <v>73</v>
      </c>
      <c r="M8" s="17" t="s">
        <v>76</v>
      </c>
      <c r="N8" s="17" t="s">
        <v>75</v>
      </c>
      <c r="O8" s="17" t="s">
        <v>4</v>
      </c>
      <c r="P8" s="17" t="s">
        <v>2</v>
      </c>
      <c r="Q8" s="17" t="s">
        <v>0</v>
      </c>
    </row>
    <row r="9" spans="1:17" ht="14.25" customHeight="1">
      <c r="A9" s="26">
        <v>1</v>
      </c>
      <c r="B9" s="36"/>
      <c r="C9" s="45">
        <v>16</v>
      </c>
      <c r="D9" s="25" t="s">
        <v>30</v>
      </c>
      <c r="E9" s="51" t="s">
        <v>81</v>
      </c>
      <c r="F9" s="30" t="s">
        <v>53</v>
      </c>
      <c r="G9" s="44" t="s">
        <v>43</v>
      </c>
      <c r="H9" s="31">
        <v>16.13</v>
      </c>
      <c r="I9" s="32">
        <v>14.18</v>
      </c>
      <c r="J9" s="32">
        <v>0</v>
      </c>
      <c r="K9" s="65">
        <v>0</v>
      </c>
      <c r="L9" s="65">
        <v>3</v>
      </c>
      <c r="M9" s="65">
        <v>3</v>
      </c>
      <c r="N9" s="65">
        <v>0</v>
      </c>
      <c r="O9" s="33">
        <v>500</v>
      </c>
      <c r="P9" s="33">
        <f>+SUM(H9:N9)</f>
        <v>36.31</v>
      </c>
      <c r="Q9" s="34">
        <f>+O9-P9</f>
        <v>463.69</v>
      </c>
    </row>
    <row r="10" spans="1:17" ht="14.25" customHeight="1">
      <c r="A10" s="26">
        <v>2</v>
      </c>
      <c r="B10" s="36"/>
      <c r="C10" s="45">
        <v>15</v>
      </c>
      <c r="D10" s="25" t="s">
        <v>29</v>
      </c>
      <c r="E10" s="46" t="s">
        <v>82</v>
      </c>
      <c r="F10" s="30" t="s">
        <v>52</v>
      </c>
      <c r="G10" s="44" t="s">
        <v>43</v>
      </c>
      <c r="H10" s="31">
        <v>16.04</v>
      </c>
      <c r="I10" s="32">
        <v>14.9</v>
      </c>
      <c r="J10" s="32">
        <v>1</v>
      </c>
      <c r="K10" s="65">
        <v>5</v>
      </c>
      <c r="L10" s="65">
        <v>1</v>
      </c>
      <c r="M10" s="65">
        <v>1</v>
      </c>
      <c r="N10" s="65">
        <v>1</v>
      </c>
      <c r="O10" s="33">
        <v>500</v>
      </c>
      <c r="P10" s="33">
        <f>+SUM(H10:N10)</f>
        <v>39.94</v>
      </c>
      <c r="Q10" s="34">
        <f>+O10-P10</f>
        <v>460.06</v>
      </c>
    </row>
    <row r="11" spans="1:17" ht="14.25" customHeight="1">
      <c r="A11" s="26">
        <v>3</v>
      </c>
      <c r="B11" s="36"/>
      <c r="C11" s="45">
        <v>8</v>
      </c>
      <c r="D11" s="49" t="s">
        <v>35</v>
      </c>
      <c r="E11" s="47" t="s">
        <v>87</v>
      </c>
      <c r="F11" s="30" t="s">
        <v>20</v>
      </c>
      <c r="G11" s="44" t="s">
        <v>41</v>
      </c>
      <c r="H11" s="31">
        <v>17.05</v>
      </c>
      <c r="I11" s="32">
        <v>15</v>
      </c>
      <c r="J11" s="32">
        <v>5</v>
      </c>
      <c r="K11" s="65">
        <v>0</v>
      </c>
      <c r="L11" s="65">
        <v>5</v>
      </c>
      <c r="M11" s="65">
        <v>1</v>
      </c>
      <c r="N11" s="65">
        <v>0</v>
      </c>
      <c r="O11" s="33">
        <v>500</v>
      </c>
      <c r="P11" s="33">
        <f>+SUM(H11:N11)</f>
        <v>43.05</v>
      </c>
      <c r="Q11" s="34">
        <f>+O11-P11</f>
        <v>456.95</v>
      </c>
    </row>
    <row r="12" spans="1:17" ht="14.25" customHeight="1">
      <c r="A12" s="26">
        <v>4</v>
      </c>
      <c r="B12" s="36"/>
      <c r="C12" s="45">
        <v>14</v>
      </c>
      <c r="D12" s="25" t="s">
        <v>37</v>
      </c>
      <c r="E12" s="46" t="s">
        <v>83</v>
      </c>
      <c r="F12" s="30" t="s">
        <v>51</v>
      </c>
      <c r="G12" s="44" t="s">
        <v>43</v>
      </c>
      <c r="H12" s="31">
        <v>22.81</v>
      </c>
      <c r="I12" s="32">
        <v>16.92</v>
      </c>
      <c r="J12" s="32">
        <v>3</v>
      </c>
      <c r="K12" s="65">
        <v>0</v>
      </c>
      <c r="L12" s="65">
        <v>1</v>
      </c>
      <c r="M12" s="65">
        <v>0</v>
      </c>
      <c r="N12" s="65">
        <v>0</v>
      </c>
      <c r="O12" s="33">
        <v>500</v>
      </c>
      <c r="P12" s="33">
        <f>+SUM(H12:N12)</f>
        <v>43.730000000000004</v>
      </c>
      <c r="Q12" s="34">
        <f>+O12-P12</f>
        <v>456.27</v>
      </c>
    </row>
    <row r="13" spans="1:17" ht="14.25" customHeight="1">
      <c r="A13" s="26">
        <v>5</v>
      </c>
      <c r="B13" s="36"/>
      <c r="C13" s="45">
        <v>6</v>
      </c>
      <c r="D13" s="49" t="s">
        <v>33</v>
      </c>
      <c r="E13" s="46" t="s">
        <v>86</v>
      </c>
      <c r="F13" s="30" t="s">
        <v>48</v>
      </c>
      <c r="G13" s="44" t="s">
        <v>41</v>
      </c>
      <c r="H13" s="31">
        <v>13.94</v>
      </c>
      <c r="I13" s="32">
        <v>26.34</v>
      </c>
      <c r="J13" s="32">
        <v>1</v>
      </c>
      <c r="K13" s="65">
        <v>5</v>
      </c>
      <c r="L13" s="65">
        <v>2</v>
      </c>
      <c r="M13" s="65">
        <v>2</v>
      </c>
      <c r="N13" s="65">
        <v>0</v>
      </c>
      <c r="O13" s="33">
        <v>500</v>
      </c>
      <c r="P13" s="33">
        <f>+SUM(H13:N13)</f>
        <v>50.28</v>
      </c>
      <c r="Q13" s="34">
        <f>+O13-P13</f>
        <v>449.72</v>
      </c>
    </row>
    <row r="14" spans="1:17" ht="14.25" customHeight="1">
      <c r="A14" s="26">
        <v>6</v>
      </c>
      <c r="B14" s="36"/>
      <c r="C14" s="45">
        <v>3</v>
      </c>
      <c r="D14" s="49" t="s">
        <v>38</v>
      </c>
      <c r="E14" s="63" t="s">
        <v>77</v>
      </c>
      <c r="F14" s="30" t="s">
        <v>46</v>
      </c>
      <c r="G14" s="44" t="s">
        <v>39</v>
      </c>
      <c r="H14" s="31">
        <v>16.67</v>
      </c>
      <c r="I14" s="32">
        <v>27.82</v>
      </c>
      <c r="J14" s="32">
        <v>3</v>
      </c>
      <c r="K14" s="65">
        <v>0</v>
      </c>
      <c r="L14" s="65">
        <v>3</v>
      </c>
      <c r="M14" s="65">
        <v>0</v>
      </c>
      <c r="N14" s="65">
        <v>0</v>
      </c>
      <c r="O14" s="33">
        <v>500</v>
      </c>
      <c r="P14" s="33">
        <f>+SUM(H14:N14)</f>
        <v>50.49</v>
      </c>
      <c r="Q14" s="34">
        <f>+O14-P14</f>
        <v>449.51</v>
      </c>
    </row>
    <row r="15" spans="1:17" ht="14.25" customHeight="1">
      <c r="A15" s="26">
        <v>7</v>
      </c>
      <c r="B15" s="36"/>
      <c r="C15" s="45">
        <v>18</v>
      </c>
      <c r="D15" s="25" t="s">
        <v>31</v>
      </c>
      <c r="E15" s="64" t="s">
        <v>80</v>
      </c>
      <c r="F15" s="30" t="s">
        <v>55</v>
      </c>
      <c r="G15" s="44" t="s">
        <v>43</v>
      </c>
      <c r="H15" s="31">
        <v>20.39</v>
      </c>
      <c r="I15" s="32">
        <v>22.22</v>
      </c>
      <c r="J15" s="32">
        <v>2</v>
      </c>
      <c r="K15" s="65">
        <v>0</v>
      </c>
      <c r="L15" s="65">
        <v>5</v>
      </c>
      <c r="M15" s="65">
        <v>1</v>
      </c>
      <c r="N15" s="65">
        <v>0</v>
      </c>
      <c r="O15" s="33">
        <v>500</v>
      </c>
      <c r="P15" s="33">
        <f>+SUM(H15:N15)</f>
        <v>50.61</v>
      </c>
      <c r="Q15" s="34">
        <f>+O15-P15</f>
        <v>449.39</v>
      </c>
    </row>
    <row r="16" spans="1:17" ht="14.25" customHeight="1">
      <c r="A16" s="26">
        <v>8</v>
      </c>
      <c r="B16" s="36"/>
      <c r="C16" s="45">
        <v>17</v>
      </c>
      <c r="D16" s="25" t="s">
        <v>78</v>
      </c>
      <c r="E16" s="47" t="s">
        <v>79</v>
      </c>
      <c r="F16" s="30" t="s">
        <v>54</v>
      </c>
      <c r="G16" s="44" t="s">
        <v>43</v>
      </c>
      <c r="H16" s="31">
        <v>17.56</v>
      </c>
      <c r="I16" s="32">
        <v>29.68</v>
      </c>
      <c r="J16" s="32">
        <v>0</v>
      </c>
      <c r="K16" s="65">
        <v>0</v>
      </c>
      <c r="L16" s="65">
        <v>2</v>
      </c>
      <c r="M16" s="65">
        <v>3</v>
      </c>
      <c r="N16" s="65">
        <v>0</v>
      </c>
      <c r="O16" s="33">
        <v>500</v>
      </c>
      <c r="P16" s="33">
        <f>+SUM(H16:N16)</f>
        <v>52.239999999999995</v>
      </c>
      <c r="Q16" s="34">
        <f>+O16-P16</f>
        <v>447.76</v>
      </c>
    </row>
    <row r="17" spans="1:17" s="39" customFormat="1" ht="14.25" customHeight="1">
      <c r="A17" s="26">
        <v>9</v>
      </c>
      <c r="B17" s="40"/>
      <c r="C17" s="45">
        <v>5</v>
      </c>
      <c r="D17" s="49" t="s">
        <v>32</v>
      </c>
      <c r="E17" s="46" t="s">
        <v>108</v>
      </c>
      <c r="F17" s="30" t="s">
        <v>47</v>
      </c>
      <c r="G17" s="44" t="s">
        <v>40</v>
      </c>
      <c r="H17" s="31">
        <v>16.55</v>
      </c>
      <c r="I17" s="32">
        <v>27.02</v>
      </c>
      <c r="J17" s="32">
        <v>0</v>
      </c>
      <c r="K17" s="65">
        <v>0</v>
      </c>
      <c r="L17" s="65">
        <v>6</v>
      </c>
      <c r="M17" s="65">
        <v>2</v>
      </c>
      <c r="N17" s="65">
        <v>1</v>
      </c>
      <c r="O17" s="33">
        <v>500</v>
      </c>
      <c r="P17" s="33">
        <f>+SUM(H17:N17)</f>
        <v>52.57</v>
      </c>
      <c r="Q17" s="34">
        <f>+O17-P17</f>
        <v>447.43</v>
      </c>
    </row>
    <row r="18" spans="1:18" ht="14.25" customHeight="1">
      <c r="A18" s="26">
        <v>10</v>
      </c>
      <c r="B18" s="36"/>
      <c r="C18" s="45">
        <v>2</v>
      </c>
      <c r="D18" s="48" t="s">
        <v>109</v>
      </c>
      <c r="E18" s="46" t="s">
        <v>89</v>
      </c>
      <c r="F18" s="30" t="s">
        <v>45</v>
      </c>
      <c r="G18" s="44" t="s">
        <v>39</v>
      </c>
      <c r="H18" s="31">
        <v>18.62</v>
      </c>
      <c r="I18" s="32">
        <v>31.14</v>
      </c>
      <c r="J18" s="32">
        <v>0</v>
      </c>
      <c r="K18" s="65">
        <v>5</v>
      </c>
      <c r="L18" s="65">
        <v>3</v>
      </c>
      <c r="M18" s="65">
        <v>1</v>
      </c>
      <c r="N18" s="65">
        <v>0</v>
      </c>
      <c r="O18" s="33">
        <v>500</v>
      </c>
      <c r="P18" s="33">
        <f>+SUM(H18:N18)</f>
        <v>58.760000000000005</v>
      </c>
      <c r="Q18" s="34">
        <f>+O18-P18</f>
        <v>441.24</v>
      </c>
      <c r="R18" s="23"/>
    </row>
    <row r="19" spans="1:18" ht="14.25" customHeight="1">
      <c r="A19" s="26">
        <v>11</v>
      </c>
      <c r="B19" s="36"/>
      <c r="C19" s="45">
        <v>10</v>
      </c>
      <c r="D19" s="25" t="s">
        <v>25</v>
      </c>
      <c r="E19" s="46" t="s">
        <v>84</v>
      </c>
      <c r="F19" s="30" t="s">
        <v>50</v>
      </c>
      <c r="G19" s="44" t="s">
        <v>42</v>
      </c>
      <c r="H19" s="31">
        <v>22.65</v>
      </c>
      <c r="I19" s="32">
        <v>19.04</v>
      </c>
      <c r="J19" s="32">
        <v>6</v>
      </c>
      <c r="K19" s="65">
        <v>10</v>
      </c>
      <c r="L19" s="65">
        <v>4</v>
      </c>
      <c r="M19" s="65">
        <v>2</v>
      </c>
      <c r="N19" s="65">
        <v>0</v>
      </c>
      <c r="O19" s="33">
        <v>500</v>
      </c>
      <c r="P19" s="33">
        <f>+SUM(H19:N19)</f>
        <v>63.69</v>
      </c>
      <c r="Q19" s="34">
        <f>+O19-P19</f>
        <v>436.31</v>
      </c>
      <c r="R19" s="23"/>
    </row>
    <row r="20" spans="1:22" ht="14.25" customHeight="1">
      <c r="A20" s="26">
        <v>12</v>
      </c>
      <c r="B20" s="36"/>
      <c r="C20" s="45">
        <v>7</v>
      </c>
      <c r="D20" s="49" t="s">
        <v>34</v>
      </c>
      <c r="E20" s="47" t="s">
        <v>88</v>
      </c>
      <c r="F20" s="30" t="s">
        <v>41</v>
      </c>
      <c r="G20" s="44" t="s">
        <v>41</v>
      </c>
      <c r="H20" s="31">
        <v>21.05</v>
      </c>
      <c r="I20" s="32">
        <v>38.57</v>
      </c>
      <c r="J20" s="32">
        <v>4</v>
      </c>
      <c r="K20" s="65">
        <v>0</v>
      </c>
      <c r="L20" s="65">
        <v>4</v>
      </c>
      <c r="M20" s="65">
        <v>0</v>
      </c>
      <c r="N20" s="65">
        <v>1</v>
      </c>
      <c r="O20" s="33">
        <v>500</v>
      </c>
      <c r="P20" s="33">
        <f>+SUM(H20:N20)</f>
        <v>68.62</v>
      </c>
      <c r="Q20" s="34">
        <f>+O20-P20</f>
        <v>431.38</v>
      </c>
      <c r="R20" s="4"/>
      <c r="S20" s="4"/>
      <c r="T20" s="4"/>
      <c r="U20" s="4"/>
      <c r="V20" s="4"/>
    </row>
    <row r="21" spans="1:22" ht="14.25" customHeight="1">
      <c r="A21" s="26">
        <v>13</v>
      </c>
      <c r="B21" s="36"/>
      <c r="C21" s="45">
        <v>11</v>
      </c>
      <c r="D21" s="25" t="s">
        <v>26</v>
      </c>
      <c r="E21" s="46" t="s">
        <v>92</v>
      </c>
      <c r="F21" s="30" t="s">
        <v>21</v>
      </c>
      <c r="G21" s="44" t="s">
        <v>43</v>
      </c>
      <c r="H21" s="31">
        <v>17.05</v>
      </c>
      <c r="I21" s="32">
        <v>38.56</v>
      </c>
      <c r="J21" s="32">
        <v>3</v>
      </c>
      <c r="K21" s="65">
        <v>5</v>
      </c>
      <c r="L21" s="65">
        <v>7</v>
      </c>
      <c r="M21" s="65">
        <v>3</v>
      </c>
      <c r="N21" s="65">
        <v>0</v>
      </c>
      <c r="O21" s="33">
        <v>500</v>
      </c>
      <c r="P21" s="33">
        <f>+SUM(H21:N21)</f>
        <v>73.61</v>
      </c>
      <c r="Q21" s="34">
        <f>+O21-P21</f>
        <v>426.39</v>
      </c>
      <c r="R21" s="4"/>
      <c r="S21" s="4"/>
      <c r="T21" s="4"/>
      <c r="U21" s="4"/>
      <c r="V21" s="4"/>
    </row>
    <row r="22" spans="1:22" ht="14.25" customHeight="1">
      <c r="A22" s="26">
        <v>14</v>
      </c>
      <c r="B22" s="41"/>
      <c r="C22" s="45">
        <v>1</v>
      </c>
      <c r="D22" s="48" t="s">
        <v>24</v>
      </c>
      <c r="E22" s="46" t="s">
        <v>106</v>
      </c>
      <c r="F22" s="30" t="s">
        <v>44</v>
      </c>
      <c r="G22" s="44" t="s">
        <v>39</v>
      </c>
      <c r="H22" s="31">
        <v>25.14</v>
      </c>
      <c r="I22" s="32">
        <v>33.38</v>
      </c>
      <c r="J22" s="32">
        <v>6</v>
      </c>
      <c r="K22" s="65">
        <v>5</v>
      </c>
      <c r="L22" s="65">
        <v>5</v>
      </c>
      <c r="M22" s="65">
        <v>1</v>
      </c>
      <c r="N22" s="65">
        <v>0</v>
      </c>
      <c r="O22" s="33">
        <v>500</v>
      </c>
      <c r="P22" s="33">
        <f>+SUM(H22:N22)</f>
        <v>75.52000000000001</v>
      </c>
      <c r="Q22" s="34">
        <f>+O22-P22</f>
        <v>424.48</v>
      </c>
      <c r="R22" s="4"/>
      <c r="S22" s="4"/>
      <c r="T22" s="4"/>
      <c r="U22" s="4"/>
      <c r="V22" s="4"/>
    </row>
    <row r="23" spans="1:22" ht="14.25" customHeight="1">
      <c r="A23" s="26">
        <v>15</v>
      </c>
      <c r="B23" s="42"/>
      <c r="C23" s="45">
        <v>9</v>
      </c>
      <c r="D23" s="49" t="s">
        <v>36</v>
      </c>
      <c r="E23" s="46" t="s">
        <v>85</v>
      </c>
      <c r="F23" s="30" t="s">
        <v>49</v>
      </c>
      <c r="G23" s="44" t="s">
        <v>41</v>
      </c>
      <c r="H23" s="31">
        <v>21.55</v>
      </c>
      <c r="I23" s="32">
        <v>40.34</v>
      </c>
      <c r="J23" s="32">
        <v>2</v>
      </c>
      <c r="K23" s="65">
        <v>5</v>
      </c>
      <c r="L23" s="65">
        <v>7</v>
      </c>
      <c r="M23" s="65">
        <v>1</v>
      </c>
      <c r="N23" s="65">
        <v>0</v>
      </c>
      <c r="O23" s="33">
        <v>500</v>
      </c>
      <c r="P23" s="33">
        <f>+SUM(H23:N23)</f>
        <v>76.89</v>
      </c>
      <c r="Q23" s="34">
        <f>+O23-P23</f>
        <v>423.11</v>
      </c>
      <c r="R23" s="4"/>
      <c r="S23" s="4"/>
      <c r="T23" s="4"/>
      <c r="U23" s="4"/>
      <c r="V23" s="4"/>
    </row>
    <row r="24" spans="1:22" ht="14.25" customHeight="1">
      <c r="A24" s="26">
        <v>16</v>
      </c>
      <c r="B24" s="40"/>
      <c r="C24" s="45">
        <v>12</v>
      </c>
      <c r="D24" s="25" t="s">
        <v>27</v>
      </c>
      <c r="E24" s="46" t="s">
        <v>91</v>
      </c>
      <c r="F24" s="30" t="s">
        <v>22</v>
      </c>
      <c r="G24" s="44" t="s">
        <v>43</v>
      </c>
      <c r="H24" s="31">
        <v>23.3</v>
      </c>
      <c r="I24" s="32">
        <v>25.13</v>
      </c>
      <c r="J24" s="32">
        <v>10</v>
      </c>
      <c r="K24" s="65">
        <v>0</v>
      </c>
      <c r="L24" s="65">
        <v>16</v>
      </c>
      <c r="M24" s="65">
        <v>4</v>
      </c>
      <c r="N24" s="65">
        <v>0</v>
      </c>
      <c r="O24" s="33">
        <v>500</v>
      </c>
      <c r="P24" s="33">
        <f>+SUM(H24:N24)</f>
        <v>78.43</v>
      </c>
      <c r="Q24" s="34">
        <f>+O24-P24</f>
        <v>421.57</v>
      </c>
      <c r="R24" s="4"/>
      <c r="S24" s="4"/>
      <c r="T24" s="4"/>
      <c r="U24" s="4"/>
      <c r="V24" s="4"/>
    </row>
    <row r="25" spans="1:22" ht="14.25" customHeight="1">
      <c r="A25" s="26">
        <v>17</v>
      </c>
      <c r="B25" s="50"/>
      <c r="C25" s="45">
        <v>13</v>
      </c>
      <c r="D25" s="25" t="s">
        <v>28</v>
      </c>
      <c r="E25" s="46" t="s">
        <v>90</v>
      </c>
      <c r="F25" s="30" t="s">
        <v>23</v>
      </c>
      <c r="G25" s="44" t="s">
        <v>43</v>
      </c>
      <c r="H25" s="31">
        <v>29.57</v>
      </c>
      <c r="I25" s="32">
        <v>35.73</v>
      </c>
      <c r="J25" s="32">
        <v>6</v>
      </c>
      <c r="K25" s="65">
        <v>0</v>
      </c>
      <c r="L25" s="65">
        <v>6</v>
      </c>
      <c r="M25" s="65">
        <v>3</v>
      </c>
      <c r="N25" s="65">
        <v>0</v>
      </c>
      <c r="O25" s="33">
        <v>500</v>
      </c>
      <c r="P25" s="33">
        <f>+SUM(H25:N25)</f>
        <v>80.3</v>
      </c>
      <c r="Q25" s="34">
        <f>+O25-P25</f>
        <v>419.7</v>
      </c>
      <c r="R25" s="4"/>
      <c r="S25" s="4"/>
      <c r="T25" s="4"/>
      <c r="U25" s="4"/>
      <c r="V25" s="4"/>
    </row>
    <row r="26" spans="3:18" ht="12.75" customHeight="1">
      <c r="C26" s="9"/>
      <c r="D26" s="27"/>
      <c r="E26" s="11"/>
      <c r="F26" s="11"/>
      <c r="G26" s="11"/>
      <c r="H26" s="12"/>
      <c r="I26" s="12"/>
      <c r="J26" s="12"/>
      <c r="K26" s="13"/>
      <c r="L26" s="13"/>
      <c r="M26" s="13"/>
      <c r="N26" s="13"/>
      <c r="O26" s="14"/>
      <c r="P26" s="15"/>
      <c r="Q26" s="16"/>
      <c r="R26" s="4"/>
    </row>
    <row r="27" spans="3:18" ht="12.75" customHeight="1">
      <c r="C27" s="9"/>
      <c r="D27" s="27"/>
      <c r="E27" s="62"/>
      <c r="F27" s="11"/>
      <c r="G27" s="11"/>
      <c r="H27" s="43"/>
      <c r="I27" s="43"/>
      <c r="J27" s="43"/>
      <c r="K27" s="43"/>
      <c r="L27" s="43"/>
      <c r="M27" s="43"/>
      <c r="N27" s="43"/>
      <c r="O27" s="14"/>
      <c r="P27" s="15"/>
      <c r="Q27" s="16"/>
      <c r="R27" s="4"/>
    </row>
    <row r="28" spans="3:18" ht="12.75" customHeight="1">
      <c r="C28" s="9"/>
      <c r="D28" s="27"/>
      <c r="E28" s="11"/>
      <c r="F28" s="43"/>
      <c r="G28" s="43"/>
      <c r="H28" s="43"/>
      <c r="I28" s="43"/>
      <c r="J28" s="43"/>
      <c r="K28" s="43"/>
      <c r="L28" s="43"/>
      <c r="M28" s="13"/>
      <c r="N28" s="13"/>
      <c r="O28" s="14"/>
      <c r="P28" s="15"/>
      <c r="Q28" s="16"/>
      <c r="R28" s="4"/>
    </row>
    <row r="29" spans="3:18" ht="12.75" customHeight="1">
      <c r="C29" s="9"/>
      <c r="D29" s="27"/>
      <c r="E29" s="11"/>
      <c r="F29" s="11"/>
      <c r="G29" s="11"/>
      <c r="H29" s="12"/>
      <c r="I29" s="12"/>
      <c r="J29" s="12"/>
      <c r="K29" s="13"/>
      <c r="L29" s="13"/>
      <c r="M29" s="13"/>
      <c r="N29" s="13"/>
      <c r="O29" s="14"/>
      <c r="P29" s="15"/>
      <c r="Q29" s="16"/>
      <c r="R29" s="4"/>
    </row>
    <row r="30" spans="1:17" ht="12.75" customHeight="1">
      <c r="A30" t="s">
        <v>13</v>
      </c>
      <c r="D30" s="27"/>
      <c r="E30" s="37"/>
      <c r="F30" s="12"/>
      <c r="G30" s="12"/>
      <c r="H30" s="12"/>
      <c r="I30" s="13"/>
      <c r="J30" s="12"/>
      <c r="K30" s="13"/>
      <c r="L30" s="13"/>
      <c r="M30" s="13"/>
      <c r="N30" s="56" t="s">
        <v>15</v>
      </c>
      <c r="O30" s="57"/>
      <c r="P30" s="57"/>
      <c r="Q30" s="57"/>
    </row>
    <row r="31" spans="1:17" ht="12.75" customHeight="1">
      <c r="A31" s="20" t="s">
        <v>14</v>
      </c>
      <c r="D31" s="10"/>
      <c r="E31" s="11"/>
      <c r="F31" s="12"/>
      <c r="G31" s="12"/>
      <c r="H31" s="12"/>
      <c r="I31" s="13"/>
      <c r="J31" s="12"/>
      <c r="K31" s="13"/>
      <c r="L31" s="13"/>
      <c r="M31" s="13"/>
      <c r="N31" s="58" t="s">
        <v>17</v>
      </c>
      <c r="O31" s="58"/>
      <c r="P31" s="58"/>
      <c r="Q31" s="58"/>
    </row>
    <row r="32" spans="3:18" ht="12.75" customHeight="1">
      <c r="C32" s="20"/>
      <c r="D32" s="10"/>
      <c r="E32" s="11"/>
      <c r="F32" s="11"/>
      <c r="G32" s="11"/>
      <c r="H32" s="12"/>
      <c r="I32" s="12"/>
      <c r="J32" s="12"/>
      <c r="K32" s="13"/>
      <c r="L32" s="13"/>
      <c r="M32" s="13"/>
      <c r="N32" s="13"/>
      <c r="O32" s="14"/>
      <c r="P32" s="38"/>
      <c r="Q32" s="38"/>
      <c r="R32" s="4"/>
    </row>
    <row r="33" spans="3:18" ht="12.75">
      <c r="C33" s="5"/>
      <c r="D33" s="8"/>
      <c r="E33" s="11"/>
      <c r="F33" s="11"/>
      <c r="G33" s="11"/>
      <c r="H33" s="12"/>
      <c r="I33" s="12"/>
      <c r="J33" s="12"/>
      <c r="K33" s="13"/>
      <c r="L33" s="13"/>
      <c r="M33" s="13"/>
      <c r="N33" s="13"/>
      <c r="O33" s="14"/>
      <c r="P33" s="15"/>
      <c r="Q33" s="16"/>
      <c r="R33" s="4"/>
    </row>
    <row r="34" spans="3:18" ht="12.75">
      <c r="C34" s="4"/>
      <c r="D34" s="4"/>
      <c r="E34" s="4"/>
      <c r="F34" s="4"/>
      <c r="G34" s="4"/>
      <c r="H34" s="5"/>
      <c r="I34" s="5"/>
      <c r="J34" s="5"/>
      <c r="K34" s="5"/>
      <c r="L34" s="5"/>
      <c r="M34" s="5"/>
      <c r="N34" s="5"/>
      <c r="O34" s="4"/>
      <c r="P34" s="8"/>
      <c r="Q34" s="8"/>
      <c r="R34" s="4"/>
    </row>
    <row r="35" spans="4:17" ht="12.75">
      <c r="D35" s="10"/>
      <c r="E35" s="11"/>
      <c r="F35" s="11"/>
      <c r="G35" s="11"/>
      <c r="P35" s="1"/>
      <c r="Q35" s="1"/>
    </row>
    <row r="36" spans="4:17" ht="12.75">
      <c r="D36" s="10"/>
      <c r="E36" s="11"/>
      <c r="F36" s="11"/>
      <c r="G36" s="11"/>
      <c r="P36" s="1"/>
      <c r="Q36" s="1"/>
    </row>
  </sheetData>
  <sheetProtection/>
  <mergeCells count="4">
    <mergeCell ref="N1:Q1"/>
    <mergeCell ref="A6:Q6"/>
    <mergeCell ref="N30:Q30"/>
    <mergeCell ref="N31:Q31"/>
  </mergeCells>
  <printOptions horizontalCentered="1"/>
  <pageMargins left="0.35433070866141736" right="0.35433070866141736" top="0.5905511811023623" bottom="0.5905511811023623" header="0" footer="0"/>
  <pageSetup fitToHeight="1" fitToWidth="1"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32"/>
  <sheetViews>
    <sheetView tabSelected="1" view="pageBreakPreview" zoomScale="85" zoomScaleNormal="86" zoomScaleSheetLayoutView="85" zoomScalePageLayoutView="0" workbookViewId="0" topLeftCell="A3">
      <selection activeCell="E14" sqref="E14"/>
    </sheetView>
  </sheetViews>
  <sheetFormatPr defaultColWidth="9.140625" defaultRowHeight="12.75"/>
  <cols>
    <col min="1" max="1" width="8.28125" style="0" customWidth="1"/>
    <col min="2" max="2" width="1.7109375" style="0" customWidth="1"/>
    <col min="3" max="3" width="4.00390625" style="0" customWidth="1"/>
    <col min="4" max="4" width="42.7109375" style="0" customWidth="1"/>
    <col min="5" max="5" width="55.7109375" style="0" customWidth="1"/>
    <col min="6" max="7" width="18.7109375" style="0" customWidth="1"/>
    <col min="8" max="14" width="7.140625" style="6" customWidth="1"/>
    <col min="15" max="17" width="7.140625" style="0" customWidth="1"/>
    <col min="18" max="18" width="17.57421875" style="0" customWidth="1"/>
  </cols>
  <sheetData>
    <row r="1" spans="1:17" ht="12.75">
      <c r="A1" s="18" t="s">
        <v>8</v>
      </c>
      <c r="C1" s="18"/>
      <c r="N1" s="52" t="s">
        <v>19</v>
      </c>
      <c r="O1" s="52"/>
      <c r="P1" s="52"/>
      <c r="Q1" s="52"/>
    </row>
    <row r="2" spans="1:3" ht="12.75">
      <c r="A2" s="18" t="s">
        <v>9</v>
      </c>
      <c r="C2" s="18"/>
    </row>
    <row r="3" spans="1:3" ht="12.75">
      <c r="A3" s="18" t="s">
        <v>18</v>
      </c>
      <c r="C3" s="18"/>
    </row>
    <row r="4" spans="1:3" ht="12.75">
      <c r="A4" s="18"/>
      <c r="C4" s="18"/>
    </row>
    <row r="6" spans="1:26" ht="15.75" customHeight="1">
      <c r="A6" s="59" t="s">
        <v>11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  <c r="R6" s="19"/>
      <c r="S6" s="19"/>
      <c r="T6" s="19"/>
      <c r="U6" s="19"/>
      <c r="V6" s="19"/>
      <c r="W6" s="19"/>
      <c r="X6" s="19"/>
      <c r="Y6" s="19"/>
      <c r="Z6" s="19"/>
    </row>
    <row r="8" spans="1:17" s="2" customFormat="1" ht="169.5" customHeight="1">
      <c r="A8" s="17" t="s">
        <v>3</v>
      </c>
      <c r="B8" s="7"/>
      <c r="C8" s="7" t="s">
        <v>7</v>
      </c>
      <c r="D8" s="24" t="s">
        <v>5</v>
      </c>
      <c r="E8" s="7" t="s">
        <v>1</v>
      </c>
      <c r="F8" s="24" t="s">
        <v>12</v>
      </c>
      <c r="G8" s="24" t="s">
        <v>16</v>
      </c>
      <c r="H8" s="17" t="s">
        <v>69</v>
      </c>
      <c r="I8" s="17" t="s">
        <v>70</v>
      </c>
      <c r="J8" s="17" t="s">
        <v>72</v>
      </c>
      <c r="K8" s="17" t="s">
        <v>74</v>
      </c>
      <c r="L8" s="17" t="s">
        <v>73</v>
      </c>
      <c r="M8" s="17" t="s">
        <v>76</v>
      </c>
      <c r="N8" s="17" t="s">
        <v>75</v>
      </c>
      <c r="O8" s="17" t="s">
        <v>4</v>
      </c>
      <c r="P8" s="17" t="s">
        <v>2</v>
      </c>
      <c r="Q8" s="17" t="s">
        <v>0</v>
      </c>
    </row>
    <row r="9" spans="1:17" s="3" customFormat="1" ht="14.25" customHeight="1">
      <c r="A9" s="26">
        <v>1</v>
      </c>
      <c r="B9" s="22"/>
      <c r="C9" s="45">
        <v>13</v>
      </c>
      <c r="D9" s="25" t="s">
        <v>62</v>
      </c>
      <c r="E9" s="47" t="s">
        <v>103</v>
      </c>
      <c r="F9" s="30" t="s">
        <v>67</v>
      </c>
      <c r="G9" s="44" t="s">
        <v>43</v>
      </c>
      <c r="H9" s="31">
        <v>16.82</v>
      </c>
      <c r="I9" s="32">
        <v>15.11</v>
      </c>
      <c r="J9" s="32">
        <v>3.67</v>
      </c>
      <c r="K9" s="65">
        <v>0</v>
      </c>
      <c r="L9" s="65">
        <v>0</v>
      </c>
      <c r="M9" s="65">
        <v>0</v>
      </c>
      <c r="N9" s="65">
        <v>0</v>
      </c>
      <c r="O9" s="33">
        <v>500</v>
      </c>
      <c r="P9" s="33">
        <f>+SUM(H9:N9)</f>
        <v>35.6</v>
      </c>
      <c r="Q9" s="34">
        <f>+O9-P9</f>
        <v>464.4</v>
      </c>
    </row>
    <row r="10" spans="1:17" s="1" customFormat="1" ht="14.25" customHeight="1">
      <c r="A10" s="26">
        <v>2</v>
      </c>
      <c r="B10" s="28"/>
      <c r="C10" s="45">
        <v>12</v>
      </c>
      <c r="D10" s="25" t="s">
        <v>61</v>
      </c>
      <c r="E10" s="46" t="s">
        <v>101</v>
      </c>
      <c r="F10" s="30" t="s">
        <v>50</v>
      </c>
      <c r="G10" s="44" t="s">
        <v>42</v>
      </c>
      <c r="H10" s="31">
        <v>13.6</v>
      </c>
      <c r="I10" s="32">
        <v>12.71</v>
      </c>
      <c r="J10" s="32">
        <v>3.9</v>
      </c>
      <c r="K10" s="65">
        <v>5</v>
      </c>
      <c r="L10" s="65">
        <v>2</v>
      </c>
      <c r="M10" s="65">
        <v>0</v>
      </c>
      <c r="N10" s="65">
        <v>0</v>
      </c>
      <c r="O10" s="33">
        <v>500</v>
      </c>
      <c r="P10" s="33">
        <f>+SUM(H10:N10)</f>
        <v>37.21</v>
      </c>
      <c r="Q10" s="34">
        <f>+O10-P10</f>
        <v>462.79</v>
      </c>
    </row>
    <row r="11" spans="1:17" s="1" customFormat="1" ht="14.25" customHeight="1">
      <c r="A11" s="26">
        <v>3</v>
      </c>
      <c r="B11" s="28"/>
      <c r="C11" s="45">
        <v>6</v>
      </c>
      <c r="D11" s="49" t="s">
        <v>59</v>
      </c>
      <c r="E11" s="46" t="s">
        <v>94</v>
      </c>
      <c r="F11" s="30" t="s">
        <v>64</v>
      </c>
      <c r="G11" s="44" t="s">
        <v>40</v>
      </c>
      <c r="H11" s="31">
        <v>17.08</v>
      </c>
      <c r="I11" s="32">
        <v>15.26</v>
      </c>
      <c r="J11" s="32">
        <v>3.66</v>
      </c>
      <c r="K11" s="65">
        <v>0</v>
      </c>
      <c r="L11" s="65">
        <v>2</v>
      </c>
      <c r="M11" s="65">
        <v>0</v>
      </c>
      <c r="N11" s="65">
        <v>0</v>
      </c>
      <c r="O11" s="33">
        <v>500</v>
      </c>
      <c r="P11" s="33">
        <f>+SUM(H11:N11)</f>
        <v>38</v>
      </c>
      <c r="Q11" s="34">
        <f>+O11-P11</f>
        <v>462</v>
      </c>
    </row>
    <row r="12" spans="1:17" s="1" customFormat="1" ht="14.25" customHeight="1">
      <c r="A12" s="26">
        <v>4</v>
      </c>
      <c r="B12" s="28"/>
      <c r="C12" s="45">
        <v>8</v>
      </c>
      <c r="D12" s="25" t="s">
        <v>34</v>
      </c>
      <c r="E12" s="46" t="s">
        <v>98</v>
      </c>
      <c r="F12" s="30" t="s">
        <v>65</v>
      </c>
      <c r="G12" s="44" t="s">
        <v>41</v>
      </c>
      <c r="H12" s="31">
        <v>13.02</v>
      </c>
      <c r="I12" s="32">
        <v>20</v>
      </c>
      <c r="J12" s="32">
        <v>3.57</v>
      </c>
      <c r="K12" s="65">
        <v>0</v>
      </c>
      <c r="L12" s="65">
        <v>2</v>
      </c>
      <c r="M12" s="65">
        <v>1</v>
      </c>
      <c r="N12" s="65">
        <v>0</v>
      </c>
      <c r="O12" s="33">
        <v>500</v>
      </c>
      <c r="P12" s="33">
        <f>+SUM(H12:N12)</f>
        <v>39.589999999999996</v>
      </c>
      <c r="Q12" s="34">
        <f>+O12-P12</f>
        <v>460.41</v>
      </c>
    </row>
    <row r="13" spans="1:17" ht="14.25" customHeight="1">
      <c r="A13" s="26">
        <v>5</v>
      </c>
      <c r="B13" s="28"/>
      <c r="C13" s="45">
        <v>7</v>
      </c>
      <c r="D13" s="25" t="s">
        <v>33</v>
      </c>
      <c r="E13" s="46" t="s">
        <v>99</v>
      </c>
      <c r="F13" s="30" t="s">
        <v>48</v>
      </c>
      <c r="G13" s="44" t="s">
        <v>41</v>
      </c>
      <c r="H13" s="31">
        <v>13.08</v>
      </c>
      <c r="I13" s="32">
        <v>14.06</v>
      </c>
      <c r="J13" s="32">
        <v>4.42</v>
      </c>
      <c r="K13" s="65">
        <v>10</v>
      </c>
      <c r="L13" s="65">
        <v>0</v>
      </c>
      <c r="M13" s="65">
        <v>0</v>
      </c>
      <c r="N13" s="65">
        <v>0</v>
      </c>
      <c r="O13" s="33">
        <v>500</v>
      </c>
      <c r="P13" s="33">
        <f>+SUM(H13:N13)</f>
        <v>41.56</v>
      </c>
      <c r="Q13" s="34">
        <f>+O13-P13</f>
        <v>458.44</v>
      </c>
    </row>
    <row r="14" spans="1:17" ht="14.25" customHeight="1">
      <c r="A14" s="26">
        <v>6</v>
      </c>
      <c r="B14" s="28"/>
      <c r="C14" s="45">
        <v>11</v>
      </c>
      <c r="D14" s="25" t="s">
        <v>60</v>
      </c>
      <c r="E14" s="46" t="s">
        <v>102</v>
      </c>
      <c r="F14" s="30" t="s">
        <v>66</v>
      </c>
      <c r="G14" s="44" t="s">
        <v>42</v>
      </c>
      <c r="H14" s="31">
        <v>15.58</v>
      </c>
      <c r="I14" s="32">
        <v>18.17</v>
      </c>
      <c r="J14" s="32">
        <v>4.1</v>
      </c>
      <c r="K14" s="65">
        <v>5</v>
      </c>
      <c r="L14" s="65">
        <v>0</v>
      </c>
      <c r="M14" s="65">
        <v>2</v>
      </c>
      <c r="N14" s="65">
        <v>0</v>
      </c>
      <c r="O14" s="33">
        <v>500</v>
      </c>
      <c r="P14" s="33">
        <f>+SUM(H14:N14)</f>
        <v>44.85</v>
      </c>
      <c r="Q14" s="34">
        <f>+O14-P14</f>
        <v>455.15</v>
      </c>
    </row>
    <row r="15" spans="1:17" ht="14.25" customHeight="1">
      <c r="A15" s="26">
        <v>7</v>
      </c>
      <c r="B15" s="28"/>
      <c r="C15" s="45">
        <v>5</v>
      </c>
      <c r="D15" s="49" t="s">
        <v>58</v>
      </c>
      <c r="E15" s="46" t="s">
        <v>95</v>
      </c>
      <c r="F15" s="30" t="s">
        <v>63</v>
      </c>
      <c r="G15" s="44" t="s">
        <v>40</v>
      </c>
      <c r="H15" s="31">
        <v>11.87</v>
      </c>
      <c r="I15" s="32">
        <v>17.25</v>
      </c>
      <c r="J15" s="32">
        <v>13.82</v>
      </c>
      <c r="K15" s="65">
        <v>0</v>
      </c>
      <c r="L15" s="65">
        <v>2</v>
      </c>
      <c r="M15" s="65">
        <v>1</v>
      </c>
      <c r="N15" s="65">
        <v>0</v>
      </c>
      <c r="O15" s="33">
        <v>500</v>
      </c>
      <c r="P15" s="33">
        <f>+SUM(H15:N15)</f>
        <v>45.94</v>
      </c>
      <c r="Q15" s="34">
        <f>+O15-P15</f>
        <v>454.06</v>
      </c>
    </row>
    <row r="16" spans="1:17" ht="14.25" customHeight="1">
      <c r="A16" s="26">
        <v>8</v>
      </c>
      <c r="B16" s="28"/>
      <c r="C16" s="45">
        <v>10</v>
      </c>
      <c r="D16" s="25" t="s">
        <v>36</v>
      </c>
      <c r="E16" s="46" t="s">
        <v>97</v>
      </c>
      <c r="F16" s="30" t="s">
        <v>49</v>
      </c>
      <c r="G16" s="44" t="s">
        <v>41</v>
      </c>
      <c r="H16" s="31">
        <v>15.06</v>
      </c>
      <c r="I16" s="32">
        <v>24.06</v>
      </c>
      <c r="J16" s="32">
        <v>4.56</v>
      </c>
      <c r="K16" s="65">
        <v>0</v>
      </c>
      <c r="L16" s="65">
        <v>2</v>
      </c>
      <c r="M16" s="65">
        <v>1</v>
      </c>
      <c r="N16" s="65">
        <v>1</v>
      </c>
      <c r="O16" s="33">
        <v>500</v>
      </c>
      <c r="P16" s="33">
        <f>+SUM(H16:N16)</f>
        <v>47.68</v>
      </c>
      <c r="Q16" s="34">
        <f>+O16-P16</f>
        <v>452.32</v>
      </c>
    </row>
    <row r="17" spans="1:17" ht="14.25" customHeight="1">
      <c r="A17" s="26">
        <v>9</v>
      </c>
      <c r="B17" s="28"/>
      <c r="C17" s="45">
        <v>16</v>
      </c>
      <c r="D17" s="25" t="s">
        <v>28</v>
      </c>
      <c r="E17" s="46" t="s">
        <v>104</v>
      </c>
      <c r="F17" s="30" t="s">
        <v>23</v>
      </c>
      <c r="G17" s="44" t="s">
        <v>43</v>
      </c>
      <c r="H17" s="31">
        <v>16.98</v>
      </c>
      <c r="I17" s="32">
        <v>19.54</v>
      </c>
      <c r="J17" s="32">
        <v>4.05</v>
      </c>
      <c r="K17" s="65">
        <v>5</v>
      </c>
      <c r="L17" s="65">
        <v>3</v>
      </c>
      <c r="M17" s="65">
        <v>3</v>
      </c>
      <c r="N17" s="65">
        <v>1</v>
      </c>
      <c r="O17" s="33">
        <v>500</v>
      </c>
      <c r="P17" s="33">
        <f>+SUM(H17:N17)</f>
        <v>52.56999999999999</v>
      </c>
      <c r="Q17" s="34">
        <f>+O17-P17</f>
        <v>447.43</v>
      </c>
    </row>
    <row r="18" spans="1:17" ht="14.25" customHeight="1">
      <c r="A18" s="26">
        <v>10</v>
      </c>
      <c r="B18" s="28"/>
      <c r="C18" s="45">
        <v>15</v>
      </c>
      <c r="D18" s="25" t="s">
        <v>27</v>
      </c>
      <c r="E18" s="46" t="s">
        <v>107</v>
      </c>
      <c r="F18" s="30" t="s">
        <v>22</v>
      </c>
      <c r="G18" s="44" t="s">
        <v>43</v>
      </c>
      <c r="H18" s="31">
        <v>14.35</v>
      </c>
      <c r="I18" s="32">
        <v>19.85</v>
      </c>
      <c r="J18" s="32">
        <v>6.48</v>
      </c>
      <c r="K18" s="65">
        <v>5</v>
      </c>
      <c r="L18" s="65">
        <v>7</v>
      </c>
      <c r="M18" s="65">
        <v>0</v>
      </c>
      <c r="N18" s="65">
        <v>0</v>
      </c>
      <c r="O18" s="33">
        <v>500</v>
      </c>
      <c r="P18" s="33">
        <f>+SUM(H18:N18)</f>
        <v>52.68000000000001</v>
      </c>
      <c r="Q18" s="34">
        <f>+O18-P18</f>
        <v>447.32</v>
      </c>
    </row>
    <row r="19" spans="1:17" ht="14.25" customHeight="1">
      <c r="A19" s="26">
        <v>11</v>
      </c>
      <c r="B19" s="28"/>
      <c r="C19" s="45">
        <v>14</v>
      </c>
      <c r="D19" s="25" t="s">
        <v>26</v>
      </c>
      <c r="E19" s="62" t="s">
        <v>105</v>
      </c>
      <c r="F19" s="30" t="s">
        <v>21</v>
      </c>
      <c r="G19" s="44" t="s">
        <v>43</v>
      </c>
      <c r="H19" s="31">
        <v>14.75</v>
      </c>
      <c r="I19" s="32">
        <v>25.56</v>
      </c>
      <c r="J19" s="32">
        <v>3.86</v>
      </c>
      <c r="K19" s="65">
        <v>5</v>
      </c>
      <c r="L19" s="65">
        <v>3</v>
      </c>
      <c r="M19" s="65">
        <v>1</v>
      </c>
      <c r="N19" s="65">
        <v>0</v>
      </c>
      <c r="O19" s="33">
        <v>500</v>
      </c>
      <c r="P19" s="33">
        <f>+SUM(H19:N19)</f>
        <v>53.17</v>
      </c>
      <c r="Q19" s="34">
        <f>+O19-P19</f>
        <v>446.83</v>
      </c>
    </row>
    <row r="20" spans="1:18" ht="14.25" customHeight="1">
      <c r="A20" s="26">
        <v>12</v>
      </c>
      <c r="B20" s="28"/>
      <c r="C20" s="45">
        <v>9</v>
      </c>
      <c r="D20" s="25" t="s">
        <v>35</v>
      </c>
      <c r="E20" s="46" t="s">
        <v>100</v>
      </c>
      <c r="F20" s="30" t="s">
        <v>41</v>
      </c>
      <c r="G20" s="44" t="s">
        <v>41</v>
      </c>
      <c r="H20" s="31">
        <v>15.55</v>
      </c>
      <c r="I20" s="32">
        <v>21.57</v>
      </c>
      <c r="J20" s="32">
        <v>3.91</v>
      </c>
      <c r="K20" s="65">
        <v>5</v>
      </c>
      <c r="L20" s="65">
        <v>7</v>
      </c>
      <c r="M20" s="65">
        <v>4</v>
      </c>
      <c r="N20" s="65">
        <v>0</v>
      </c>
      <c r="O20" s="33">
        <v>500</v>
      </c>
      <c r="P20" s="33">
        <f>+SUM(H20:N20)</f>
        <v>57.03</v>
      </c>
      <c r="Q20" s="34">
        <f>+O20-P20</f>
        <v>442.97</v>
      </c>
      <c r="R20" s="21"/>
    </row>
    <row r="21" spans="1:18" ht="14.25" customHeight="1">
      <c r="A21" s="26">
        <v>13</v>
      </c>
      <c r="B21" s="28"/>
      <c r="C21" s="45">
        <v>4</v>
      </c>
      <c r="D21" s="49" t="s">
        <v>57</v>
      </c>
      <c r="E21" s="46" t="s">
        <v>96</v>
      </c>
      <c r="F21" s="30" t="s">
        <v>47</v>
      </c>
      <c r="G21" s="44" t="s">
        <v>40</v>
      </c>
      <c r="H21" s="31">
        <v>16.2</v>
      </c>
      <c r="I21" s="32">
        <v>37.16</v>
      </c>
      <c r="J21" s="32">
        <v>4.59</v>
      </c>
      <c r="K21" s="65">
        <v>0</v>
      </c>
      <c r="L21" s="65">
        <v>5</v>
      </c>
      <c r="M21" s="65">
        <v>0</v>
      </c>
      <c r="N21" s="65">
        <v>0</v>
      </c>
      <c r="O21" s="33">
        <v>500</v>
      </c>
      <c r="P21" s="33">
        <f>+SUM(H21:N21)</f>
        <v>62.95</v>
      </c>
      <c r="Q21" s="34">
        <f>+O21-P21</f>
        <v>437.05</v>
      </c>
      <c r="R21" s="21"/>
    </row>
    <row r="22" spans="1:18" ht="12.75" customHeight="1">
      <c r="A22" s="26">
        <v>14</v>
      </c>
      <c r="B22" s="29"/>
      <c r="C22" s="45">
        <v>1</v>
      </c>
      <c r="D22" s="48" t="s">
        <v>56</v>
      </c>
      <c r="E22" s="46" t="s">
        <v>93</v>
      </c>
      <c r="F22" s="30" t="s">
        <v>68</v>
      </c>
      <c r="G22" s="44" t="s">
        <v>68</v>
      </c>
      <c r="H22" s="31">
        <v>15.76</v>
      </c>
      <c r="I22" s="32">
        <v>26.72</v>
      </c>
      <c r="J22" s="32">
        <v>15.54</v>
      </c>
      <c r="K22" s="65">
        <v>5</v>
      </c>
      <c r="L22" s="65">
        <v>6</v>
      </c>
      <c r="M22" s="65">
        <v>2</v>
      </c>
      <c r="N22" s="65">
        <v>1</v>
      </c>
      <c r="O22" s="33">
        <v>500</v>
      </c>
      <c r="P22" s="33">
        <f>+SUM(H22:N22)</f>
        <v>72.02</v>
      </c>
      <c r="Q22" s="34">
        <f>+O22-P22</f>
        <v>427.98</v>
      </c>
      <c r="R22" s="4"/>
    </row>
    <row r="23" spans="3:18" ht="12.75" customHeight="1">
      <c r="C23" s="9"/>
      <c r="D23" s="27"/>
      <c r="E23" s="11"/>
      <c r="F23" s="11"/>
      <c r="G23" s="11"/>
      <c r="H23" s="12"/>
      <c r="I23" s="12"/>
      <c r="J23" s="12"/>
      <c r="K23" s="13"/>
      <c r="L23" s="13"/>
      <c r="M23" s="13"/>
      <c r="N23" s="13"/>
      <c r="O23" s="14"/>
      <c r="P23" s="15"/>
      <c r="Q23" s="16"/>
      <c r="R23" s="4"/>
    </row>
    <row r="24" spans="3:18" ht="12.75" customHeight="1">
      <c r="C24" s="9"/>
      <c r="D24" s="27"/>
      <c r="E24" s="62"/>
      <c r="F24" s="11"/>
      <c r="G24" s="11"/>
      <c r="H24" s="12"/>
      <c r="I24" s="12"/>
      <c r="J24" s="12"/>
      <c r="K24" s="13"/>
      <c r="L24" s="13"/>
      <c r="M24" s="13"/>
      <c r="N24" s="13"/>
      <c r="O24" s="14"/>
      <c r="P24" s="15"/>
      <c r="Q24" s="16"/>
      <c r="R24" s="4"/>
    </row>
    <row r="25" spans="3:18" ht="12.75" customHeight="1">
      <c r="C25" s="9"/>
      <c r="D25" s="27"/>
      <c r="E25" s="11"/>
      <c r="F25" s="11"/>
      <c r="G25" s="11"/>
      <c r="H25" s="12"/>
      <c r="I25" s="12"/>
      <c r="J25" s="12"/>
      <c r="K25" s="13"/>
      <c r="L25" s="13"/>
      <c r="M25" s="13"/>
      <c r="N25" s="13"/>
      <c r="O25" s="14"/>
      <c r="P25" s="15"/>
      <c r="Q25" s="16"/>
      <c r="R25" s="4"/>
    </row>
    <row r="26" spans="3:18" ht="12.75" customHeight="1">
      <c r="C26" s="9"/>
      <c r="D26" s="27"/>
      <c r="E26" s="11"/>
      <c r="F26" s="11"/>
      <c r="G26" s="11"/>
      <c r="H26" s="12"/>
      <c r="I26" s="12"/>
      <c r="J26" s="12"/>
      <c r="K26" s="13"/>
      <c r="L26" s="13"/>
      <c r="M26" s="13"/>
      <c r="N26" s="13"/>
      <c r="O26" s="14"/>
      <c r="P26" s="15"/>
      <c r="Q26" s="16"/>
      <c r="R26" s="4"/>
    </row>
    <row r="27" spans="1:17" ht="12.75" customHeight="1">
      <c r="A27" t="s">
        <v>13</v>
      </c>
      <c r="D27" s="27"/>
      <c r="E27" s="37"/>
      <c r="F27" s="12"/>
      <c r="G27" s="12"/>
      <c r="H27" s="12"/>
      <c r="I27" s="12"/>
      <c r="J27" s="13"/>
      <c r="K27" s="13"/>
      <c r="L27" s="13"/>
      <c r="M27" s="13"/>
      <c r="N27" s="56" t="s">
        <v>15</v>
      </c>
      <c r="O27" s="57"/>
      <c r="P27" s="57"/>
      <c r="Q27" s="57"/>
    </row>
    <row r="28" spans="1:17" ht="12.75" customHeight="1">
      <c r="A28" s="20" t="s">
        <v>14</v>
      </c>
      <c r="D28" s="10"/>
      <c r="E28" s="11"/>
      <c r="F28" s="12"/>
      <c r="G28" s="12"/>
      <c r="H28" s="12"/>
      <c r="I28" s="12"/>
      <c r="J28" s="13"/>
      <c r="K28" s="13"/>
      <c r="L28" s="13"/>
      <c r="M28" s="13"/>
      <c r="N28" s="58" t="s">
        <v>17</v>
      </c>
      <c r="O28" s="58"/>
      <c r="P28" s="58"/>
      <c r="Q28" s="58"/>
    </row>
    <row r="29" spans="3:18" ht="12.75" customHeight="1">
      <c r="C29" s="20"/>
      <c r="D29" s="10"/>
      <c r="E29" s="11"/>
      <c r="F29" s="11"/>
      <c r="G29" s="11"/>
      <c r="H29" s="12"/>
      <c r="I29" s="12"/>
      <c r="J29" s="12"/>
      <c r="K29" s="13"/>
      <c r="L29" s="13"/>
      <c r="M29" s="13"/>
      <c r="N29" s="13"/>
      <c r="O29" s="14"/>
      <c r="P29" s="38"/>
      <c r="Q29" s="38"/>
      <c r="R29" s="4"/>
    </row>
    <row r="30" spans="3:18" ht="12.75">
      <c r="C30" s="5"/>
      <c r="D30" s="8"/>
      <c r="E30" s="11"/>
      <c r="F30" s="11"/>
      <c r="G30" s="11"/>
      <c r="H30" s="12"/>
      <c r="I30" s="12"/>
      <c r="J30" s="12"/>
      <c r="K30" s="13"/>
      <c r="L30" s="13"/>
      <c r="M30" s="13"/>
      <c r="N30" s="13"/>
      <c r="O30" s="14"/>
      <c r="P30" s="15"/>
      <c r="Q30" s="16"/>
      <c r="R30" s="4"/>
    </row>
    <row r="31" spans="3:18" ht="12.75"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4"/>
      <c r="P31" s="8"/>
      <c r="Q31" s="8"/>
      <c r="R31" s="4"/>
    </row>
    <row r="32" spans="4:17" ht="12.75">
      <c r="D32" s="10"/>
      <c r="E32" s="62"/>
      <c r="F32" s="11"/>
      <c r="G32" s="11"/>
      <c r="P32" s="1"/>
      <c r="Q32" s="1"/>
    </row>
  </sheetData>
  <sheetProtection/>
  <mergeCells count="4">
    <mergeCell ref="N1:Q1"/>
    <mergeCell ref="A6:Q6"/>
    <mergeCell ref="N27:Q27"/>
    <mergeCell ref="N28:Q28"/>
  </mergeCells>
  <printOptions/>
  <pageMargins left="0.35433070866141736" right="0.35433070866141736" top="0.5905511811023623" bottom="0.5905511811023623" header="0" footer="0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Uporabnik</cp:lastModifiedBy>
  <cp:lastPrinted>2014-03-29T11:03:46Z</cp:lastPrinted>
  <dcterms:created xsi:type="dcterms:W3CDTF">1997-01-31T12:20:41Z</dcterms:created>
  <dcterms:modified xsi:type="dcterms:W3CDTF">2014-03-29T11:04:16Z</dcterms:modified>
  <cp:category/>
  <cp:version/>
  <cp:contentType/>
  <cp:contentStatus/>
</cp:coreProperties>
</file>