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30" tabRatio="803" activeTab="0"/>
  </bookViews>
  <sheets>
    <sheet name="PIONIRJI" sheetId="1" r:id="rId1"/>
    <sheet name="MLADINCI" sheetId="2" r:id="rId2"/>
    <sheet name="PRIPRAVNIKI" sheetId="3" r:id="rId3"/>
  </sheets>
  <definedNames>
    <definedName name="_xlnm.Print_Area" localSheetId="1">'MLADINCI'!$A$1:$U$26</definedName>
    <definedName name="_xlnm.Print_Area" localSheetId="0">'PIONIRJI'!$A$1:$U$25</definedName>
    <definedName name="_xlnm.Print_Area" localSheetId="2">'PRIPRAVNIKI'!$A$1:$U$19</definedName>
  </definedNames>
  <calcPr fullCalcOnLoad="1"/>
</workbook>
</file>

<file path=xl/sharedStrings.xml><?xml version="1.0" encoding="utf-8"?>
<sst xmlns="http://schemas.openxmlformats.org/spreadsheetml/2006/main" count="152" uniqueCount="62">
  <si>
    <t>ŠTEVILKA EKIPE</t>
  </si>
  <si>
    <t>PROSTOVOLJNO GASILSKO DRUŠTVO</t>
  </si>
  <si>
    <t>4. GASILSKA ZNANJA -  skupaj poz.</t>
  </si>
  <si>
    <t>ZAČETNO ŠTEVILO TOČK</t>
  </si>
  <si>
    <t>KONČNO ŠTEVILO TOČK</t>
  </si>
  <si>
    <t>DOSEŽENO MESTO</t>
  </si>
  <si>
    <t xml:space="preserve">Predsednik B komisije: </t>
  </si>
  <si>
    <t xml:space="preserve">Vodja tekmovanja: </t>
  </si>
  <si>
    <t>Rezultati   -   MLADINCI</t>
  </si>
  <si>
    <t>SKUPAJ VSE POZITIVNE TOČKE</t>
  </si>
  <si>
    <t>SKUPAJ VSE NEGATIVNE TOČKE</t>
  </si>
  <si>
    <t>PREVOJE 1</t>
  </si>
  <si>
    <t>PREVOJE 2</t>
  </si>
  <si>
    <t>Rezultati   -   PIONIRJI</t>
  </si>
  <si>
    <t>Rezultati   -   GASILCI PRIPRAVNIKI</t>
  </si>
  <si>
    <t>1. DRŽI / NE DRŽI - skupaj poz.</t>
  </si>
  <si>
    <t>2. ZGODOVINA GASILSTVA - skupaj poz.</t>
  </si>
  <si>
    <t>3. POŽARNA PREVENTIVA - skupaj poz.</t>
  </si>
  <si>
    <t>LUKOVICA</t>
  </si>
  <si>
    <t>GASILSKA ZVEZA</t>
  </si>
  <si>
    <t>GASILSKA ZVEZA SLOVENIJE, REGIJA LJUBLJANA III</t>
  </si>
  <si>
    <t>MORAVČE</t>
  </si>
  <si>
    <t>PREVOJE</t>
  </si>
  <si>
    <t>KOMENDA 1</t>
  </si>
  <si>
    <t>KOMENDA 2</t>
  </si>
  <si>
    <t>POLŠNIK</t>
  </si>
  <si>
    <t>DOLE PRI LITIJI</t>
  </si>
  <si>
    <t>VIR</t>
  </si>
  <si>
    <t>RADOMLJE</t>
  </si>
  <si>
    <t>LOKA PRI MENGŠU</t>
  </si>
  <si>
    <t>MENGEŠ</t>
  </si>
  <si>
    <t>TUNJICE 1</t>
  </si>
  <si>
    <t>TUNJICE 2</t>
  </si>
  <si>
    <t>KOSTREVNICA</t>
  </si>
  <si>
    <t>ŠMARTNO PRI LITIJI</t>
  </si>
  <si>
    <t>KOMENDA</t>
  </si>
  <si>
    <t>LITIJA</t>
  </si>
  <si>
    <t>DOMŽALE</t>
  </si>
  <si>
    <t>KAMNIK</t>
  </si>
  <si>
    <t>GABROVKA</t>
  </si>
  <si>
    <t>ŽEJE - SV. TROJICA</t>
  </si>
  <si>
    <t>JARŠE - RODICA</t>
  </si>
  <si>
    <t>ZGORNJI TUHINJ</t>
  </si>
  <si>
    <t>VRHPOLJE</t>
  </si>
  <si>
    <t>5. ŠTAF. VEZANJE VOZLOV - skupaj neg.</t>
  </si>
  <si>
    <t>6. SPOZNA. GAS. ORODJA - skupaj neg.</t>
  </si>
  <si>
    <t>5. ŠTAF. NAVEZAVA ORODJA - skupaj neg.</t>
  </si>
  <si>
    <t>ROVA</t>
  </si>
  <si>
    <t>TIHABOJ</t>
  </si>
  <si>
    <t>Moravče, GZ Moravče, 16.11.2013</t>
  </si>
  <si>
    <t>12. REGIJSKI KVIZ GASILSKE MLADINE 2013</t>
  </si>
  <si>
    <t>Dušan PAVLI, GČ</t>
  </si>
  <si>
    <t>Gašper MAV, VGČ ORG I.</t>
  </si>
  <si>
    <t>IHAN</t>
  </si>
  <si>
    <t>KRESNICE</t>
  </si>
  <si>
    <t>KRIŽ 1</t>
  </si>
  <si>
    <t>KRAŠNJA</t>
  </si>
  <si>
    <t>BLAGOVICA</t>
  </si>
  <si>
    <t>ZAVRSTNIK</t>
  </si>
  <si>
    <t>VINTARJEVEC</t>
  </si>
  <si>
    <t>SAVA</t>
  </si>
  <si>
    <t>JAVORJE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</si>
</sst>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1" fillId="35" borderId="10" xfId="0" applyFont="1" applyFill="1" applyBorder="1" applyAlignment="1">
      <alignment horizontal="center" textRotation="90"/>
    </xf>
    <xf numFmtId="0" fontId="1" fillId="36" borderId="10" xfId="0" applyFont="1" applyFill="1" applyBorder="1" applyAlignment="1">
      <alignment horizontal="center" textRotation="90"/>
    </xf>
    <xf numFmtId="0" fontId="1" fillId="37" borderId="10" xfId="0" applyFont="1" applyFill="1" applyBorder="1" applyAlignment="1">
      <alignment horizontal="center" textRotation="90"/>
    </xf>
    <xf numFmtId="0" fontId="1" fillId="38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textRotation="90"/>
    </xf>
    <xf numFmtId="0" fontId="1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SheetLayoutView="100" zoomScalePageLayoutView="0" workbookViewId="0" topLeftCell="A4">
      <selection activeCell="X12" sqref="X12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20</v>
      </c>
      <c r="D1"/>
      <c r="E1"/>
      <c r="P1" s="29" t="s">
        <v>49</v>
      </c>
      <c r="Q1" s="29"/>
      <c r="R1" s="29"/>
      <c r="S1" s="29"/>
      <c r="T1" s="29"/>
      <c r="U1" s="29"/>
      <c r="W1" s="1"/>
    </row>
    <row r="2" spans="1:23" ht="12.75">
      <c r="A2" s="2" t="s">
        <v>50</v>
      </c>
      <c r="D2"/>
      <c r="E2"/>
      <c r="W2" s="1"/>
    </row>
    <row r="3" spans="3:23" ht="9.75" customHeight="1">
      <c r="C3"/>
      <c r="D3"/>
      <c r="E3"/>
      <c r="W3" s="1"/>
    </row>
    <row r="4" spans="1:23" ht="18">
      <c r="A4" s="30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W4" s="1"/>
    </row>
    <row r="5" ht="9.75" customHeight="1">
      <c r="W5" s="1"/>
    </row>
    <row r="6" spans="1:23" ht="210" customHeight="1">
      <c r="A6" s="10" t="s">
        <v>5</v>
      </c>
      <c r="B6" s="5"/>
      <c r="C6" s="3" t="s">
        <v>0</v>
      </c>
      <c r="D6" s="3" t="s">
        <v>1</v>
      </c>
      <c r="E6" s="23" t="s">
        <v>19</v>
      </c>
      <c r="F6" s="4" t="s">
        <v>15</v>
      </c>
      <c r="G6" s="5"/>
      <c r="H6" s="4" t="s">
        <v>16</v>
      </c>
      <c r="I6" s="5"/>
      <c r="J6" s="4" t="s">
        <v>17</v>
      </c>
      <c r="K6" s="5"/>
      <c r="L6" s="4" t="s">
        <v>2</v>
      </c>
      <c r="M6" s="3"/>
      <c r="N6" s="4" t="s">
        <v>44</v>
      </c>
      <c r="O6" s="5"/>
      <c r="P6" s="20" t="s">
        <v>45</v>
      </c>
      <c r="Q6" s="3"/>
      <c r="R6" s="6" t="s">
        <v>3</v>
      </c>
      <c r="S6" s="7" t="s">
        <v>9</v>
      </c>
      <c r="T6" s="8" t="s">
        <v>10</v>
      </c>
      <c r="U6" s="9" t="s">
        <v>4</v>
      </c>
      <c r="W6" s="1"/>
    </row>
    <row r="7" spans="1:21" ht="12.75">
      <c r="A7" s="12">
        <v>1</v>
      </c>
      <c r="B7" s="12"/>
      <c r="C7" s="11">
        <v>21</v>
      </c>
      <c r="D7" s="24" t="s">
        <v>25</v>
      </c>
      <c r="E7" s="24" t="s">
        <v>36</v>
      </c>
      <c r="F7" s="39">
        <v>9</v>
      </c>
      <c r="G7" s="25"/>
      <c r="H7" s="39">
        <v>10</v>
      </c>
      <c r="I7" s="25"/>
      <c r="J7" s="39">
        <v>15</v>
      </c>
      <c r="K7" s="25"/>
      <c r="L7" s="39">
        <v>44</v>
      </c>
      <c r="M7" s="26"/>
      <c r="N7" s="26">
        <v>16.5</v>
      </c>
      <c r="O7" s="26"/>
      <c r="P7" s="26">
        <v>7.25</v>
      </c>
      <c r="Q7" s="26"/>
      <c r="R7" s="26">
        <v>500</v>
      </c>
      <c r="S7" s="26">
        <f>+F7+H7+L7+J7</f>
        <v>78</v>
      </c>
      <c r="T7" s="26">
        <f>+N7+P7</f>
        <v>23.75</v>
      </c>
      <c r="U7" s="27">
        <f>+R7+S7-T7</f>
        <v>554.25</v>
      </c>
    </row>
    <row r="8" spans="1:21" ht="12.75">
      <c r="A8" s="12">
        <v>2</v>
      </c>
      <c r="B8" s="12"/>
      <c r="C8" s="11">
        <v>53</v>
      </c>
      <c r="D8" s="24" t="s">
        <v>33</v>
      </c>
      <c r="E8" s="24" t="s">
        <v>34</v>
      </c>
      <c r="F8" s="39">
        <v>7</v>
      </c>
      <c r="G8" s="25"/>
      <c r="H8" s="39">
        <v>10</v>
      </c>
      <c r="I8" s="25"/>
      <c r="J8" s="39">
        <v>15</v>
      </c>
      <c r="K8" s="25"/>
      <c r="L8" s="39">
        <v>47</v>
      </c>
      <c r="M8" s="26"/>
      <c r="N8" s="26">
        <v>13.95</v>
      </c>
      <c r="O8" s="26"/>
      <c r="P8" s="26">
        <v>12.9</v>
      </c>
      <c r="Q8" s="26"/>
      <c r="R8" s="26">
        <v>500</v>
      </c>
      <c r="S8" s="26">
        <f>+F8+H8+L8+J8</f>
        <v>79</v>
      </c>
      <c r="T8" s="26">
        <f>+N8+P8</f>
        <v>26.85</v>
      </c>
      <c r="U8" s="27">
        <f>+R8+S8-T8</f>
        <v>552.15</v>
      </c>
    </row>
    <row r="9" spans="1:21" ht="12.75">
      <c r="A9" s="12">
        <v>3</v>
      </c>
      <c r="B9" s="12"/>
      <c r="C9" s="11">
        <v>10</v>
      </c>
      <c r="D9" s="24" t="s">
        <v>32</v>
      </c>
      <c r="E9" s="24" t="s">
        <v>38</v>
      </c>
      <c r="F9" s="39">
        <v>10</v>
      </c>
      <c r="G9" s="25"/>
      <c r="H9" s="39">
        <v>10</v>
      </c>
      <c r="I9" s="25"/>
      <c r="J9" s="39">
        <v>15</v>
      </c>
      <c r="K9" s="25"/>
      <c r="L9" s="39">
        <v>45</v>
      </c>
      <c r="M9" s="26"/>
      <c r="N9" s="26">
        <v>15.41</v>
      </c>
      <c r="O9" s="26"/>
      <c r="P9" s="26">
        <v>13.06</v>
      </c>
      <c r="Q9" s="26"/>
      <c r="R9" s="26">
        <v>500</v>
      </c>
      <c r="S9" s="26">
        <f>+F9+H9+L9+J9</f>
        <v>80</v>
      </c>
      <c r="T9" s="26">
        <f>+N9+P9</f>
        <v>28.47</v>
      </c>
      <c r="U9" s="27">
        <f>+R9+S9-T9</f>
        <v>551.53</v>
      </c>
    </row>
    <row r="10" spans="1:21" ht="12.75">
      <c r="A10" s="12">
        <v>4</v>
      </c>
      <c r="B10" s="12"/>
      <c r="C10" s="11">
        <v>34</v>
      </c>
      <c r="D10" s="24" t="s">
        <v>29</v>
      </c>
      <c r="E10" s="24" t="s">
        <v>30</v>
      </c>
      <c r="F10" s="39">
        <v>9</v>
      </c>
      <c r="G10" s="25"/>
      <c r="H10" s="39">
        <v>10</v>
      </c>
      <c r="I10" s="25"/>
      <c r="J10" s="39">
        <v>15</v>
      </c>
      <c r="K10" s="25"/>
      <c r="L10" s="39">
        <v>44</v>
      </c>
      <c r="M10" s="26"/>
      <c r="N10" s="26">
        <v>15.7</v>
      </c>
      <c r="O10" s="26"/>
      <c r="P10" s="26">
        <v>11.4</v>
      </c>
      <c r="Q10" s="26"/>
      <c r="R10" s="26">
        <v>500</v>
      </c>
      <c r="S10" s="26">
        <f>+F10+H10+L10+J10</f>
        <v>78</v>
      </c>
      <c r="T10" s="26">
        <f>+N10+P10</f>
        <v>27.1</v>
      </c>
      <c r="U10" s="27">
        <f>+R10+S10-T10</f>
        <v>550.9</v>
      </c>
    </row>
    <row r="11" spans="1:21" ht="12.75">
      <c r="A11" s="12">
        <v>5</v>
      </c>
      <c r="B11" s="12"/>
      <c r="C11" s="11">
        <v>28</v>
      </c>
      <c r="D11" s="24" t="s">
        <v>23</v>
      </c>
      <c r="E11" s="24" t="s">
        <v>35</v>
      </c>
      <c r="F11" s="39">
        <v>8</v>
      </c>
      <c r="G11" s="25"/>
      <c r="H11" s="39">
        <v>10</v>
      </c>
      <c r="I11" s="25"/>
      <c r="J11" s="39">
        <v>15</v>
      </c>
      <c r="K11" s="25"/>
      <c r="L11" s="39">
        <v>42</v>
      </c>
      <c r="M11" s="26"/>
      <c r="N11" s="26">
        <v>18.27</v>
      </c>
      <c r="O11" s="26"/>
      <c r="P11" s="26">
        <v>9.8</v>
      </c>
      <c r="Q11" s="26"/>
      <c r="R11" s="26">
        <v>500</v>
      </c>
      <c r="S11" s="26">
        <f>+F11+H11+L11+J11</f>
        <v>75</v>
      </c>
      <c r="T11" s="26">
        <f>+N11+P11</f>
        <v>28.07</v>
      </c>
      <c r="U11" s="27">
        <f>+R11+S11-T11</f>
        <v>546.93</v>
      </c>
    </row>
    <row r="12" spans="1:21" ht="12.75">
      <c r="A12" s="12">
        <v>6</v>
      </c>
      <c r="B12" s="12"/>
      <c r="C12" s="11">
        <v>19</v>
      </c>
      <c r="D12" s="24" t="s">
        <v>26</v>
      </c>
      <c r="E12" s="24" t="s">
        <v>36</v>
      </c>
      <c r="F12" s="39">
        <v>8</v>
      </c>
      <c r="G12" s="25"/>
      <c r="H12" s="39">
        <v>10</v>
      </c>
      <c r="I12" s="25"/>
      <c r="J12" s="39">
        <v>15</v>
      </c>
      <c r="K12" s="25"/>
      <c r="L12" s="39">
        <v>41</v>
      </c>
      <c r="M12" s="26"/>
      <c r="N12" s="26">
        <v>16.01</v>
      </c>
      <c r="O12" s="26"/>
      <c r="P12" s="26">
        <v>13.1</v>
      </c>
      <c r="Q12" s="26"/>
      <c r="R12" s="26">
        <v>500</v>
      </c>
      <c r="S12" s="26">
        <f>+F12+H12+L12+J12</f>
        <v>74</v>
      </c>
      <c r="T12" s="26">
        <f>+N12+P12</f>
        <v>29.11</v>
      </c>
      <c r="U12" s="27">
        <f>+R12+S12-T12</f>
        <v>544.89</v>
      </c>
    </row>
    <row r="13" spans="1:21" ht="12.75">
      <c r="A13" s="12">
        <v>7</v>
      </c>
      <c r="B13" s="12"/>
      <c r="C13" s="11">
        <v>1</v>
      </c>
      <c r="D13" s="24" t="s">
        <v>40</v>
      </c>
      <c r="E13" s="24" t="s">
        <v>37</v>
      </c>
      <c r="F13" s="39">
        <v>9</v>
      </c>
      <c r="G13" s="25"/>
      <c r="H13" s="39">
        <v>7</v>
      </c>
      <c r="I13" s="25"/>
      <c r="J13" s="39">
        <v>15</v>
      </c>
      <c r="K13" s="25"/>
      <c r="L13" s="39">
        <v>36</v>
      </c>
      <c r="M13" s="26"/>
      <c r="N13" s="26">
        <v>17.27</v>
      </c>
      <c r="O13" s="26"/>
      <c r="P13" s="26">
        <v>8.6</v>
      </c>
      <c r="Q13" s="26"/>
      <c r="R13" s="26">
        <v>500</v>
      </c>
      <c r="S13" s="26">
        <f>+F13+H13+L13+J13</f>
        <v>67</v>
      </c>
      <c r="T13" s="26">
        <f>+N13+P13</f>
        <v>25.869999999999997</v>
      </c>
      <c r="U13" s="27">
        <f>+R13+S13-T13</f>
        <v>541.13</v>
      </c>
    </row>
    <row r="14" spans="1:21" ht="12.75">
      <c r="A14" s="12">
        <v>8</v>
      </c>
      <c r="B14" s="12"/>
      <c r="C14" s="11">
        <v>2</v>
      </c>
      <c r="D14" s="24" t="s">
        <v>47</v>
      </c>
      <c r="E14" s="24" t="s">
        <v>37</v>
      </c>
      <c r="F14" s="39">
        <v>9</v>
      </c>
      <c r="G14" s="25"/>
      <c r="H14" s="39">
        <v>10</v>
      </c>
      <c r="I14" s="25"/>
      <c r="J14" s="39">
        <v>15</v>
      </c>
      <c r="K14" s="25"/>
      <c r="L14" s="39">
        <v>36</v>
      </c>
      <c r="M14" s="26"/>
      <c r="N14" s="26">
        <v>20.38</v>
      </c>
      <c r="O14" s="26"/>
      <c r="P14" s="26">
        <v>12.85</v>
      </c>
      <c r="Q14" s="26"/>
      <c r="R14" s="26">
        <v>500</v>
      </c>
      <c r="S14" s="26">
        <f>+F14+H14+L14+J14</f>
        <v>70</v>
      </c>
      <c r="T14" s="26">
        <f>+N14+P14</f>
        <v>33.23</v>
      </c>
      <c r="U14" s="27">
        <f>+R14+S14-T14</f>
        <v>536.77</v>
      </c>
    </row>
    <row r="15" spans="1:21" ht="12.75">
      <c r="A15" s="12">
        <v>9</v>
      </c>
      <c r="B15" s="12"/>
      <c r="C15" s="11">
        <v>3</v>
      </c>
      <c r="D15" s="24" t="s">
        <v>53</v>
      </c>
      <c r="E15" s="24" t="s">
        <v>37</v>
      </c>
      <c r="F15" s="39">
        <v>7</v>
      </c>
      <c r="G15" s="25"/>
      <c r="H15" s="39">
        <v>10</v>
      </c>
      <c r="I15" s="25"/>
      <c r="J15" s="39">
        <v>14</v>
      </c>
      <c r="K15" s="25"/>
      <c r="L15" s="39">
        <v>35</v>
      </c>
      <c r="M15" s="26"/>
      <c r="N15" s="26">
        <v>13.42</v>
      </c>
      <c r="O15" s="26"/>
      <c r="P15" s="26">
        <v>16.8</v>
      </c>
      <c r="Q15" s="26"/>
      <c r="R15" s="26">
        <v>500</v>
      </c>
      <c r="S15" s="26">
        <f>+F15+H15+L15+J15</f>
        <v>66</v>
      </c>
      <c r="T15" s="26">
        <f>+N15+P15</f>
        <v>30.22</v>
      </c>
      <c r="U15" s="27">
        <f>+R15+S15-T15</f>
        <v>535.78</v>
      </c>
    </row>
    <row r="16" spans="1:21" ht="12.75">
      <c r="A16" s="12">
        <v>10</v>
      </c>
      <c r="B16" s="12"/>
      <c r="C16" s="11">
        <v>20</v>
      </c>
      <c r="D16" s="24" t="s">
        <v>54</v>
      </c>
      <c r="E16" s="24" t="s">
        <v>36</v>
      </c>
      <c r="F16" s="39">
        <v>7</v>
      </c>
      <c r="G16" s="25"/>
      <c r="H16" s="39">
        <v>7</v>
      </c>
      <c r="I16" s="25"/>
      <c r="J16" s="39">
        <v>13</v>
      </c>
      <c r="K16" s="25"/>
      <c r="L16" s="39">
        <v>35</v>
      </c>
      <c r="M16" s="26"/>
      <c r="N16" s="26">
        <v>15.23</v>
      </c>
      <c r="O16" s="26"/>
      <c r="P16" s="26">
        <v>11.7</v>
      </c>
      <c r="Q16" s="26"/>
      <c r="R16" s="26">
        <v>500</v>
      </c>
      <c r="S16" s="26">
        <f>+F16+H16+L16+J16</f>
        <v>62</v>
      </c>
      <c r="T16" s="26">
        <f>+N16+P16</f>
        <v>26.93</v>
      </c>
      <c r="U16" s="27">
        <f>+R16+S16-T16</f>
        <v>535.07</v>
      </c>
    </row>
    <row r="17" spans="1:21" ht="12.75">
      <c r="A17" s="12">
        <v>11</v>
      </c>
      <c r="B17" s="12"/>
      <c r="C17" s="11">
        <v>29</v>
      </c>
      <c r="D17" s="24" t="s">
        <v>55</v>
      </c>
      <c r="E17" s="24" t="s">
        <v>35</v>
      </c>
      <c r="F17" s="39">
        <v>6</v>
      </c>
      <c r="G17" s="25"/>
      <c r="H17" s="39">
        <v>6</v>
      </c>
      <c r="I17" s="25"/>
      <c r="J17" s="39">
        <v>11</v>
      </c>
      <c r="K17" s="25"/>
      <c r="L17" s="39">
        <v>38</v>
      </c>
      <c r="M17" s="26"/>
      <c r="N17" s="26">
        <v>16.13</v>
      </c>
      <c r="O17" s="26"/>
      <c r="P17" s="26">
        <v>12.63</v>
      </c>
      <c r="Q17" s="26"/>
      <c r="R17" s="26">
        <v>500</v>
      </c>
      <c r="S17" s="26">
        <f>+F17+H17+L17+J17</f>
        <v>61</v>
      </c>
      <c r="T17" s="26">
        <f>+N17+P17</f>
        <v>28.759999999999998</v>
      </c>
      <c r="U17" s="27">
        <f>+R17+S17-T17</f>
        <v>532.24</v>
      </c>
    </row>
    <row r="18" spans="1:21" ht="12.75">
      <c r="A18" s="12">
        <v>12</v>
      </c>
      <c r="B18" s="12"/>
      <c r="C18" s="11">
        <v>35</v>
      </c>
      <c r="D18" s="24" t="s">
        <v>30</v>
      </c>
      <c r="E18" s="24" t="s">
        <v>30</v>
      </c>
      <c r="F18" s="39">
        <v>9</v>
      </c>
      <c r="G18" s="25"/>
      <c r="H18" s="39">
        <v>8</v>
      </c>
      <c r="I18" s="25"/>
      <c r="J18" s="39">
        <v>11</v>
      </c>
      <c r="K18" s="25"/>
      <c r="L18" s="39">
        <v>33</v>
      </c>
      <c r="M18" s="26"/>
      <c r="N18" s="26">
        <v>25.02</v>
      </c>
      <c r="O18" s="26"/>
      <c r="P18" s="26">
        <v>12.3</v>
      </c>
      <c r="Q18" s="26"/>
      <c r="R18" s="26">
        <v>500</v>
      </c>
      <c r="S18" s="26">
        <f>+F18+H18+L18+J18</f>
        <v>61</v>
      </c>
      <c r="T18" s="26">
        <f>+N18+P18</f>
        <v>37.32</v>
      </c>
      <c r="U18" s="27">
        <f>+R18+S18-T18</f>
        <v>523.68</v>
      </c>
    </row>
    <row r="19" spans="1:21" ht="12.75">
      <c r="A19" s="12">
        <v>13</v>
      </c>
      <c r="B19" s="12"/>
      <c r="C19" s="11">
        <v>11</v>
      </c>
      <c r="D19" s="24" t="s">
        <v>31</v>
      </c>
      <c r="E19" s="24" t="s">
        <v>38</v>
      </c>
      <c r="F19" s="39">
        <v>9</v>
      </c>
      <c r="G19" s="25"/>
      <c r="H19" s="39">
        <v>10</v>
      </c>
      <c r="I19" s="25"/>
      <c r="J19" s="39">
        <v>15</v>
      </c>
      <c r="K19" s="25"/>
      <c r="L19" s="39">
        <v>43</v>
      </c>
      <c r="M19" s="26"/>
      <c r="N19" s="26">
        <v>32.36</v>
      </c>
      <c r="O19" s="26"/>
      <c r="P19" s="26">
        <v>21.7</v>
      </c>
      <c r="Q19" s="26"/>
      <c r="R19" s="26">
        <v>500</v>
      </c>
      <c r="S19" s="26">
        <f>+F19+H19+L19+J19</f>
        <v>77</v>
      </c>
      <c r="T19" s="26">
        <f>+N19+P19</f>
        <v>54.06</v>
      </c>
      <c r="U19" s="27">
        <f>+R19+S19-T19</f>
        <v>522.94</v>
      </c>
    </row>
    <row r="20" spans="1:21" ht="12.75">
      <c r="A20" s="12">
        <v>14</v>
      </c>
      <c r="B20" s="12"/>
      <c r="C20" s="11">
        <v>52</v>
      </c>
      <c r="D20" s="24" t="s">
        <v>58</v>
      </c>
      <c r="E20" s="24" t="s">
        <v>34</v>
      </c>
      <c r="F20" s="39">
        <v>5</v>
      </c>
      <c r="G20" s="25"/>
      <c r="H20" s="39">
        <v>9</v>
      </c>
      <c r="I20" s="25"/>
      <c r="J20" s="39">
        <v>10</v>
      </c>
      <c r="K20" s="25"/>
      <c r="L20" s="39">
        <v>43</v>
      </c>
      <c r="M20" s="26"/>
      <c r="N20" s="26">
        <v>26.09</v>
      </c>
      <c r="O20" s="26"/>
      <c r="P20" s="26">
        <v>20</v>
      </c>
      <c r="Q20" s="26"/>
      <c r="R20" s="26">
        <v>500</v>
      </c>
      <c r="S20" s="26">
        <f>+F20+H20+L20+J20</f>
        <v>67</v>
      </c>
      <c r="T20" s="26">
        <f>+N20+P20</f>
        <v>46.09</v>
      </c>
      <c r="U20" s="27">
        <f>+R20+S20-T20</f>
        <v>520.91</v>
      </c>
    </row>
    <row r="21" spans="1:21" ht="12.75">
      <c r="A21" s="12">
        <v>15</v>
      </c>
      <c r="B21" s="12"/>
      <c r="C21" s="11">
        <v>46</v>
      </c>
      <c r="D21" s="24" t="s">
        <v>56</v>
      </c>
      <c r="E21" s="24" t="s">
        <v>18</v>
      </c>
      <c r="F21" s="40">
        <v>6</v>
      </c>
      <c r="G21" s="25"/>
      <c r="H21" s="39">
        <v>4</v>
      </c>
      <c r="I21" s="25"/>
      <c r="J21" s="39">
        <v>9</v>
      </c>
      <c r="K21" s="25"/>
      <c r="L21" s="39">
        <v>36</v>
      </c>
      <c r="M21" s="26"/>
      <c r="N21" s="26">
        <v>20.32</v>
      </c>
      <c r="O21" s="26"/>
      <c r="P21" s="26">
        <v>16.3</v>
      </c>
      <c r="Q21" s="26"/>
      <c r="R21" s="26">
        <v>500</v>
      </c>
      <c r="S21" s="26">
        <f>+F21+H21+L21+J21</f>
        <v>55</v>
      </c>
      <c r="T21" s="26">
        <f>+N21+P21</f>
        <v>36.620000000000005</v>
      </c>
      <c r="U21" s="27">
        <f>+R21+S21-T21</f>
        <v>518.38</v>
      </c>
    </row>
    <row r="22" spans="1:21" ht="12.75">
      <c r="A22" s="12">
        <v>16</v>
      </c>
      <c r="B22" s="12"/>
      <c r="C22" s="11">
        <v>47</v>
      </c>
      <c r="D22" s="24" t="s">
        <v>57</v>
      </c>
      <c r="E22" s="24" t="s">
        <v>18</v>
      </c>
      <c r="F22" s="39">
        <v>6</v>
      </c>
      <c r="G22" s="25"/>
      <c r="H22" s="39">
        <v>0</v>
      </c>
      <c r="I22" s="25"/>
      <c r="J22" s="39">
        <v>12</v>
      </c>
      <c r="K22" s="25"/>
      <c r="L22" s="39">
        <v>32</v>
      </c>
      <c r="M22" s="26"/>
      <c r="N22" s="26">
        <v>35.41</v>
      </c>
      <c r="O22" s="26"/>
      <c r="P22" s="26">
        <v>7.4</v>
      </c>
      <c r="Q22" s="26"/>
      <c r="R22" s="26">
        <v>500</v>
      </c>
      <c r="S22" s="26">
        <f>+F22+H22+L22+J22</f>
        <v>50</v>
      </c>
      <c r="T22" s="26">
        <f>+N22+P22</f>
        <v>42.809999999999995</v>
      </c>
      <c r="U22" s="27">
        <f>+R22+S22-T22</f>
        <v>507.19</v>
      </c>
    </row>
    <row r="23" spans="3:254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>
      <c r="A24" t="s">
        <v>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 t="s">
        <v>7</v>
      </c>
      <c r="T24"/>
      <c r="U24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28" t="s">
        <v>52</v>
      </c>
      <c r="D25" s="15"/>
      <c r="E25" s="15"/>
      <c r="F25"/>
      <c r="G25"/>
      <c r="H25"/>
      <c r="I25"/>
      <c r="J25"/>
      <c r="K25"/>
      <c r="L25"/>
      <c r="M25"/>
      <c r="N25"/>
      <c r="O25"/>
      <c r="P25"/>
      <c r="Q25"/>
      <c r="R25"/>
      <c r="S25" s="28" t="s">
        <v>51</v>
      </c>
      <c r="T25"/>
      <c r="U25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3:23" s="13" customFormat="1" ht="12.75">
      <c r="C26" s="16"/>
      <c r="D26" s="16"/>
      <c r="E26" s="16"/>
      <c r="W26" s="14"/>
    </row>
    <row r="28" spans="3:5" ht="12.75">
      <c r="C28"/>
      <c r="D28"/>
      <c r="E28"/>
    </row>
    <row r="29" spans="3:5" ht="12.75">
      <c r="C29"/>
      <c r="D29"/>
      <c r="E29"/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SheetLayoutView="100" zoomScalePageLayoutView="0" workbookViewId="0" topLeftCell="A4">
      <selection activeCell="E19" sqref="E1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20</v>
      </c>
      <c r="D1"/>
      <c r="E1"/>
      <c r="P1" s="29" t="s">
        <v>49</v>
      </c>
      <c r="Q1" s="29"/>
      <c r="R1" s="29"/>
      <c r="S1" s="29"/>
      <c r="T1" s="29"/>
      <c r="U1" s="29"/>
      <c r="W1" s="1"/>
    </row>
    <row r="2" spans="1:23" ht="12.75">
      <c r="A2" s="2" t="s">
        <v>50</v>
      </c>
      <c r="D2"/>
      <c r="E2"/>
      <c r="W2" s="1"/>
    </row>
    <row r="3" spans="4:5" ht="9.75" customHeight="1">
      <c r="D3"/>
      <c r="E3"/>
    </row>
    <row r="4" spans="1:21" ht="18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ht="9.75" customHeight="1"/>
    <row r="6" spans="1:21" ht="210" customHeight="1">
      <c r="A6" s="10" t="s">
        <v>5</v>
      </c>
      <c r="B6" s="22"/>
      <c r="C6" s="3" t="s">
        <v>0</v>
      </c>
      <c r="D6" s="3" t="s">
        <v>1</v>
      </c>
      <c r="E6" s="23" t="s">
        <v>19</v>
      </c>
      <c r="F6" s="4" t="s">
        <v>15</v>
      </c>
      <c r="G6" s="5"/>
      <c r="H6" s="4" t="s">
        <v>16</v>
      </c>
      <c r="I6" s="5"/>
      <c r="J6" s="4" t="s">
        <v>17</v>
      </c>
      <c r="K6" s="5"/>
      <c r="L6" s="4" t="s">
        <v>2</v>
      </c>
      <c r="M6" s="3"/>
      <c r="N6" s="4" t="s">
        <v>44</v>
      </c>
      <c r="O6" s="5"/>
      <c r="P6" s="20" t="s">
        <v>45</v>
      </c>
      <c r="Q6" s="3"/>
      <c r="R6" s="6" t="s">
        <v>3</v>
      </c>
      <c r="S6" s="7" t="s">
        <v>9</v>
      </c>
      <c r="T6" s="8" t="s">
        <v>10</v>
      </c>
      <c r="U6" s="9" t="s">
        <v>4</v>
      </c>
    </row>
    <row r="7" spans="1:21" ht="12.75">
      <c r="A7" s="12">
        <v>1</v>
      </c>
      <c r="B7" s="22"/>
      <c r="C7" s="11">
        <v>48</v>
      </c>
      <c r="D7" s="24" t="s">
        <v>11</v>
      </c>
      <c r="E7" s="24" t="s">
        <v>18</v>
      </c>
      <c r="F7" s="39">
        <v>10</v>
      </c>
      <c r="G7" s="25"/>
      <c r="H7" s="39">
        <v>6</v>
      </c>
      <c r="I7" s="25"/>
      <c r="J7" s="39">
        <v>23</v>
      </c>
      <c r="K7" s="25"/>
      <c r="L7" s="39">
        <v>42</v>
      </c>
      <c r="M7" s="26"/>
      <c r="N7" s="26">
        <v>14.64</v>
      </c>
      <c r="O7" s="26"/>
      <c r="P7" s="26">
        <v>7.6</v>
      </c>
      <c r="Q7" s="26"/>
      <c r="R7" s="26">
        <v>500</v>
      </c>
      <c r="S7" s="26">
        <f>+F7+H7+L7+J7</f>
        <v>81</v>
      </c>
      <c r="T7" s="26">
        <f>+N7+P7</f>
        <v>22.240000000000002</v>
      </c>
      <c r="U7" s="27">
        <f>+R7+S7-T7</f>
        <v>558.76</v>
      </c>
    </row>
    <row r="8" spans="1:21" ht="12.75">
      <c r="A8" s="12">
        <v>2</v>
      </c>
      <c r="B8" s="22"/>
      <c r="C8" s="11">
        <v>22</v>
      </c>
      <c r="D8" s="24" t="s">
        <v>26</v>
      </c>
      <c r="E8" s="24" t="s">
        <v>36</v>
      </c>
      <c r="F8" s="39">
        <v>9</v>
      </c>
      <c r="G8" s="25"/>
      <c r="H8" s="39">
        <v>6</v>
      </c>
      <c r="I8" s="25"/>
      <c r="J8" s="39">
        <v>24</v>
      </c>
      <c r="K8" s="25"/>
      <c r="L8" s="39">
        <v>39</v>
      </c>
      <c r="M8" s="26"/>
      <c r="N8" s="26">
        <v>14.97</v>
      </c>
      <c r="O8" s="26"/>
      <c r="P8" s="26">
        <v>5.42</v>
      </c>
      <c r="Q8" s="26"/>
      <c r="R8" s="26">
        <v>500</v>
      </c>
      <c r="S8" s="26">
        <f>+F8+H8+L8+J8</f>
        <v>78</v>
      </c>
      <c r="T8" s="26">
        <f>+N8+P8</f>
        <v>20.39</v>
      </c>
      <c r="U8" s="27">
        <f>+R8+S8-T8</f>
        <v>557.61</v>
      </c>
    </row>
    <row r="9" spans="1:21" ht="12.75">
      <c r="A9" s="12">
        <v>3</v>
      </c>
      <c r="B9" s="22"/>
      <c r="C9" s="11">
        <v>36</v>
      </c>
      <c r="D9" s="24" t="s">
        <v>29</v>
      </c>
      <c r="E9" s="24" t="s">
        <v>30</v>
      </c>
      <c r="F9" s="39">
        <v>10</v>
      </c>
      <c r="G9" s="25"/>
      <c r="H9" s="39">
        <v>7</v>
      </c>
      <c r="I9" s="25"/>
      <c r="J9" s="39">
        <v>22</v>
      </c>
      <c r="K9" s="25"/>
      <c r="L9" s="39">
        <v>39</v>
      </c>
      <c r="M9" s="26"/>
      <c r="N9" s="26">
        <v>13.46</v>
      </c>
      <c r="O9" s="26"/>
      <c r="P9" s="26">
        <v>7</v>
      </c>
      <c r="Q9" s="26"/>
      <c r="R9" s="26">
        <v>500</v>
      </c>
      <c r="S9" s="26">
        <f>+F9+H9+L9+J9</f>
        <v>78</v>
      </c>
      <c r="T9" s="26">
        <f>+N9+P9</f>
        <v>20.46</v>
      </c>
      <c r="U9" s="27">
        <f>+R9+S9-T9</f>
        <v>557.54</v>
      </c>
    </row>
    <row r="10" spans="1:21" ht="12.75">
      <c r="A10" s="12">
        <v>4</v>
      </c>
      <c r="B10" s="22"/>
      <c r="C10" s="11">
        <v>30</v>
      </c>
      <c r="D10" s="24" t="s">
        <v>23</v>
      </c>
      <c r="E10" s="24" t="s">
        <v>35</v>
      </c>
      <c r="F10" s="39">
        <v>10</v>
      </c>
      <c r="G10" s="25"/>
      <c r="H10" s="39">
        <v>10</v>
      </c>
      <c r="I10" s="25"/>
      <c r="J10" s="39">
        <v>21</v>
      </c>
      <c r="K10" s="25"/>
      <c r="L10" s="39">
        <v>42</v>
      </c>
      <c r="M10" s="26"/>
      <c r="N10" s="26">
        <v>24.51</v>
      </c>
      <c r="O10" s="26"/>
      <c r="P10" s="26">
        <v>8.7</v>
      </c>
      <c r="Q10" s="26"/>
      <c r="R10" s="26">
        <v>500</v>
      </c>
      <c r="S10" s="26">
        <f>+F10+H10+L10+J10</f>
        <v>83</v>
      </c>
      <c r="T10" s="26">
        <f>+N10+P10</f>
        <v>33.21</v>
      </c>
      <c r="U10" s="27">
        <f>+R10+S10-T10</f>
        <v>549.79</v>
      </c>
    </row>
    <row r="11" spans="1:21" ht="12.75">
      <c r="A11" s="12">
        <v>5</v>
      </c>
      <c r="B11" s="22"/>
      <c r="C11" s="11">
        <v>54</v>
      </c>
      <c r="D11" s="24" t="s">
        <v>33</v>
      </c>
      <c r="E11" s="24" t="s">
        <v>34</v>
      </c>
      <c r="F11" s="39">
        <v>10</v>
      </c>
      <c r="G11" s="25"/>
      <c r="H11" s="39">
        <v>8</v>
      </c>
      <c r="I11" s="25"/>
      <c r="J11" s="39">
        <v>18</v>
      </c>
      <c r="K11" s="25"/>
      <c r="L11" s="39">
        <v>43</v>
      </c>
      <c r="M11" s="26"/>
      <c r="N11" s="26">
        <v>24.65</v>
      </c>
      <c r="O11" s="26"/>
      <c r="P11" s="26">
        <v>9.9</v>
      </c>
      <c r="Q11" s="26"/>
      <c r="R11" s="26">
        <v>500</v>
      </c>
      <c r="S11" s="26">
        <f>+F11+H11+L11+J11</f>
        <v>79</v>
      </c>
      <c r="T11" s="26">
        <f>+N11+P11</f>
        <v>34.55</v>
      </c>
      <c r="U11" s="27">
        <f>+R11+S11-T11</f>
        <v>544.45</v>
      </c>
    </row>
    <row r="12" spans="1:21" ht="12.75">
      <c r="A12" s="12">
        <v>6</v>
      </c>
      <c r="B12" s="22"/>
      <c r="C12" s="11">
        <v>6</v>
      </c>
      <c r="D12" s="24" t="s">
        <v>41</v>
      </c>
      <c r="E12" s="24" t="s">
        <v>37</v>
      </c>
      <c r="F12" s="39">
        <v>10</v>
      </c>
      <c r="G12" s="25"/>
      <c r="H12" s="39">
        <v>9</v>
      </c>
      <c r="I12" s="25"/>
      <c r="J12" s="39">
        <v>19</v>
      </c>
      <c r="K12" s="25"/>
      <c r="L12" s="39">
        <v>37</v>
      </c>
      <c r="M12" s="26"/>
      <c r="N12" s="26">
        <v>12.7</v>
      </c>
      <c r="O12" s="26"/>
      <c r="P12" s="26">
        <v>18.45</v>
      </c>
      <c r="Q12" s="26"/>
      <c r="R12" s="26">
        <v>500</v>
      </c>
      <c r="S12" s="26">
        <f>+F12+H12+L12+J12</f>
        <v>75</v>
      </c>
      <c r="T12" s="26">
        <f>+N12+P12</f>
        <v>31.15</v>
      </c>
      <c r="U12" s="27">
        <f>+R12+S12-T12</f>
        <v>543.85</v>
      </c>
    </row>
    <row r="13" spans="1:21" ht="12.75">
      <c r="A13" s="12">
        <v>7</v>
      </c>
      <c r="B13" s="22"/>
      <c r="C13" s="11">
        <v>24</v>
      </c>
      <c r="D13" s="24" t="s">
        <v>48</v>
      </c>
      <c r="E13" s="24" t="s">
        <v>36</v>
      </c>
      <c r="F13" s="39">
        <v>10</v>
      </c>
      <c r="G13" s="25"/>
      <c r="H13" s="39">
        <v>7</v>
      </c>
      <c r="I13" s="25"/>
      <c r="J13" s="39">
        <v>23</v>
      </c>
      <c r="K13" s="25"/>
      <c r="L13" s="39">
        <v>31</v>
      </c>
      <c r="M13" s="26"/>
      <c r="N13" s="26">
        <v>16.91</v>
      </c>
      <c r="O13" s="26"/>
      <c r="P13" s="26">
        <v>11.1</v>
      </c>
      <c r="Q13" s="26"/>
      <c r="R13" s="26">
        <v>500</v>
      </c>
      <c r="S13" s="26">
        <f>+F13+H13+L13+J13</f>
        <v>71</v>
      </c>
      <c r="T13" s="26">
        <f>+N13+P13</f>
        <v>28.009999999999998</v>
      </c>
      <c r="U13" s="27">
        <f>+R13+S13-T13</f>
        <v>542.99</v>
      </c>
    </row>
    <row r="14" spans="1:21" ht="12.75">
      <c r="A14" s="12">
        <v>8</v>
      </c>
      <c r="B14" s="22"/>
      <c r="C14" s="11">
        <v>4</v>
      </c>
      <c r="D14" s="24" t="s">
        <v>40</v>
      </c>
      <c r="E14" s="24" t="s">
        <v>37</v>
      </c>
      <c r="F14" s="39">
        <v>10</v>
      </c>
      <c r="G14" s="25"/>
      <c r="H14" s="39">
        <v>6</v>
      </c>
      <c r="I14" s="25"/>
      <c r="J14" s="39">
        <v>17</v>
      </c>
      <c r="K14" s="25"/>
      <c r="L14" s="39">
        <v>31</v>
      </c>
      <c r="M14" s="26"/>
      <c r="N14" s="26">
        <v>15.25</v>
      </c>
      <c r="O14" s="26"/>
      <c r="P14" s="26">
        <v>8.6</v>
      </c>
      <c r="Q14" s="26"/>
      <c r="R14" s="26">
        <v>500</v>
      </c>
      <c r="S14" s="26">
        <f>+F14+H14+L14+J14</f>
        <v>64</v>
      </c>
      <c r="T14" s="26">
        <f>+N14+P14</f>
        <v>23.85</v>
      </c>
      <c r="U14" s="27">
        <f>+R14+S14-T14</f>
        <v>540.15</v>
      </c>
    </row>
    <row r="15" spans="1:21" ht="12.75">
      <c r="A15" s="12">
        <v>9</v>
      </c>
      <c r="B15" s="22"/>
      <c r="C15" s="11">
        <v>42</v>
      </c>
      <c r="D15" s="24" t="s">
        <v>21</v>
      </c>
      <c r="E15" s="24" t="s">
        <v>21</v>
      </c>
      <c r="F15" s="39">
        <v>9</v>
      </c>
      <c r="G15" s="25"/>
      <c r="H15" s="39">
        <v>6</v>
      </c>
      <c r="I15" s="25"/>
      <c r="J15" s="39">
        <v>13</v>
      </c>
      <c r="K15" s="25"/>
      <c r="L15" s="39">
        <v>30</v>
      </c>
      <c r="M15" s="26"/>
      <c r="N15" s="26">
        <v>11.59</v>
      </c>
      <c r="O15" s="26"/>
      <c r="P15" s="26">
        <v>7.37</v>
      </c>
      <c r="Q15" s="26"/>
      <c r="R15" s="26">
        <v>500</v>
      </c>
      <c r="S15" s="26">
        <f>+F15+H15+L15+J15</f>
        <v>58</v>
      </c>
      <c r="T15" s="26">
        <f>+N15+P15</f>
        <v>18.96</v>
      </c>
      <c r="U15" s="27">
        <f>+R15+S15-T15</f>
        <v>539.04</v>
      </c>
    </row>
    <row r="16" spans="1:21" ht="12.75">
      <c r="A16" s="12">
        <v>10</v>
      </c>
      <c r="B16" s="22"/>
      <c r="C16" s="11">
        <v>49</v>
      </c>
      <c r="D16" s="24" t="s">
        <v>12</v>
      </c>
      <c r="E16" s="24" t="s">
        <v>18</v>
      </c>
      <c r="F16" s="39">
        <v>10</v>
      </c>
      <c r="G16" s="25"/>
      <c r="H16" s="39">
        <v>5</v>
      </c>
      <c r="I16" s="25"/>
      <c r="J16" s="39">
        <v>14</v>
      </c>
      <c r="K16" s="25"/>
      <c r="L16" s="39">
        <v>31</v>
      </c>
      <c r="M16" s="26"/>
      <c r="N16" s="26">
        <v>15.88</v>
      </c>
      <c r="O16" s="26"/>
      <c r="P16" s="26">
        <v>7.1</v>
      </c>
      <c r="Q16" s="26"/>
      <c r="R16" s="26">
        <v>500</v>
      </c>
      <c r="S16" s="26">
        <f>+F16+H16+L16+J16</f>
        <v>60</v>
      </c>
      <c r="T16" s="26">
        <f>+N16+P16</f>
        <v>22.98</v>
      </c>
      <c r="U16" s="27">
        <f>+R16+S16-T16</f>
        <v>537.02</v>
      </c>
    </row>
    <row r="17" spans="1:21" ht="12.75">
      <c r="A17" s="12">
        <v>11</v>
      </c>
      <c r="B17" s="22"/>
      <c r="C17" s="11">
        <v>13</v>
      </c>
      <c r="D17" s="24" t="s">
        <v>42</v>
      </c>
      <c r="E17" s="24" t="s">
        <v>38</v>
      </c>
      <c r="F17" s="39">
        <v>10</v>
      </c>
      <c r="G17" s="25"/>
      <c r="H17" s="39">
        <v>9</v>
      </c>
      <c r="I17" s="25"/>
      <c r="J17" s="39">
        <v>16</v>
      </c>
      <c r="K17" s="25"/>
      <c r="L17" s="39">
        <v>34</v>
      </c>
      <c r="M17" s="26"/>
      <c r="N17" s="26">
        <v>23.3</v>
      </c>
      <c r="O17" s="26"/>
      <c r="P17" s="26">
        <v>11.25</v>
      </c>
      <c r="Q17" s="26"/>
      <c r="R17" s="26">
        <v>500</v>
      </c>
      <c r="S17" s="26">
        <f>+F17+H17+L17+J17</f>
        <v>69</v>
      </c>
      <c r="T17" s="26">
        <f>+N17+P17</f>
        <v>34.55</v>
      </c>
      <c r="U17" s="27">
        <f>+R17+S17-T17</f>
        <v>534.45</v>
      </c>
    </row>
    <row r="18" spans="1:21" ht="12.75">
      <c r="A18" s="12">
        <v>12</v>
      </c>
      <c r="B18" s="22"/>
      <c r="C18" s="11">
        <v>31</v>
      </c>
      <c r="D18" s="24" t="s">
        <v>24</v>
      </c>
      <c r="E18" s="24" t="s">
        <v>35</v>
      </c>
      <c r="F18" s="39">
        <v>8</v>
      </c>
      <c r="G18" s="25"/>
      <c r="H18" s="39">
        <v>9</v>
      </c>
      <c r="I18" s="25"/>
      <c r="J18" s="39">
        <v>16</v>
      </c>
      <c r="K18" s="25"/>
      <c r="L18" s="39">
        <v>28</v>
      </c>
      <c r="M18" s="26"/>
      <c r="N18" s="26">
        <v>16.4</v>
      </c>
      <c r="O18" s="26"/>
      <c r="P18" s="26">
        <v>11.15</v>
      </c>
      <c r="Q18" s="26"/>
      <c r="R18" s="26">
        <v>500</v>
      </c>
      <c r="S18" s="26">
        <f>+F18+H18+L18+J18</f>
        <v>61</v>
      </c>
      <c r="T18" s="26">
        <f>+N18+P18</f>
        <v>27.549999999999997</v>
      </c>
      <c r="U18" s="27">
        <f>+R18+S18-T18</f>
        <v>533.45</v>
      </c>
    </row>
    <row r="19" spans="1:21" ht="12.75">
      <c r="A19" s="12">
        <v>13</v>
      </c>
      <c r="B19" s="22"/>
      <c r="C19" s="11">
        <v>55</v>
      </c>
      <c r="D19" s="24" t="s">
        <v>59</v>
      </c>
      <c r="E19" s="24" t="s">
        <v>34</v>
      </c>
      <c r="F19" s="39">
        <v>10</v>
      </c>
      <c r="G19" s="25"/>
      <c r="H19" s="39">
        <v>8</v>
      </c>
      <c r="I19" s="25"/>
      <c r="J19" s="39">
        <v>19</v>
      </c>
      <c r="K19" s="25"/>
      <c r="L19" s="39">
        <v>31</v>
      </c>
      <c r="M19" s="26"/>
      <c r="N19" s="26">
        <v>26.13</v>
      </c>
      <c r="O19" s="26"/>
      <c r="P19" s="26">
        <v>8.8</v>
      </c>
      <c r="Q19" s="26"/>
      <c r="R19" s="26">
        <v>500</v>
      </c>
      <c r="S19" s="26">
        <f>+F19+H19+L19+J19</f>
        <v>68</v>
      </c>
      <c r="T19" s="26">
        <f>+N19+P19</f>
        <v>34.93</v>
      </c>
      <c r="U19" s="27">
        <f>+R19+S19-T19</f>
        <v>533.07</v>
      </c>
    </row>
    <row r="20" spans="1:21" ht="12.75">
      <c r="A20" s="12">
        <v>14</v>
      </c>
      <c r="B20" s="22"/>
      <c r="C20" s="11">
        <v>43</v>
      </c>
      <c r="D20" s="24" t="s">
        <v>43</v>
      </c>
      <c r="E20" s="24" t="s">
        <v>21</v>
      </c>
      <c r="F20" s="39">
        <v>10</v>
      </c>
      <c r="G20" s="25"/>
      <c r="H20" s="39">
        <v>3</v>
      </c>
      <c r="I20" s="25"/>
      <c r="J20" s="39">
        <v>13</v>
      </c>
      <c r="K20" s="25"/>
      <c r="L20" s="39">
        <v>25</v>
      </c>
      <c r="M20" s="26"/>
      <c r="N20" s="26">
        <v>14.05</v>
      </c>
      <c r="O20" s="26"/>
      <c r="P20" s="26">
        <v>11</v>
      </c>
      <c r="Q20" s="26"/>
      <c r="R20" s="26">
        <v>500</v>
      </c>
      <c r="S20" s="26">
        <f>+F20+H20+L20+J20</f>
        <v>51</v>
      </c>
      <c r="T20" s="26">
        <f>+N20+P20</f>
        <v>25.05</v>
      </c>
      <c r="U20" s="27">
        <f>+R20+S20-T20</f>
        <v>525.95</v>
      </c>
    </row>
    <row r="21" spans="1:21" ht="12.75">
      <c r="A21" s="12">
        <v>15</v>
      </c>
      <c r="B21" s="22"/>
      <c r="C21" s="11">
        <v>23</v>
      </c>
      <c r="D21" s="24" t="s">
        <v>36</v>
      </c>
      <c r="E21" s="24" t="s">
        <v>36</v>
      </c>
      <c r="F21" s="39">
        <v>10</v>
      </c>
      <c r="G21" s="25"/>
      <c r="H21" s="39">
        <v>4</v>
      </c>
      <c r="I21" s="25"/>
      <c r="J21" s="39">
        <v>11</v>
      </c>
      <c r="K21" s="25"/>
      <c r="L21" s="39">
        <v>32</v>
      </c>
      <c r="M21" s="26"/>
      <c r="N21" s="26">
        <v>28.1</v>
      </c>
      <c r="O21" s="26"/>
      <c r="P21" s="26">
        <v>6.8</v>
      </c>
      <c r="Q21" s="26"/>
      <c r="R21" s="26">
        <v>500</v>
      </c>
      <c r="S21" s="26">
        <f>+F21+H21+L21+J21</f>
        <v>57</v>
      </c>
      <c r="T21" s="26">
        <f>+N21+P21</f>
        <v>34.9</v>
      </c>
      <c r="U21" s="27">
        <f>+R21+S21-T21</f>
        <v>522.1</v>
      </c>
    </row>
    <row r="22" spans="1:21" ht="12.75">
      <c r="A22" s="12">
        <v>16</v>
      </c>
      <c r="B22" s="22"/>
      <c r="C22" s="11">
        <v>5</v>
      </c>
      <c r="D22" s="24" t="s">
        <v>28</v>
      </c>
      <c r="E22" s="24" t="s">
        <v>37</v>
      </c>
      <c r="F22" s="39">
        <v>10</v>
      </c>
      <c r="G22" s="25"/>
      <c r="H22" s="39">
        <v>4</v>
      </c>
      <c r="I22" s="25"/>
      <c r="J22" s="39">
        <v>10</v>
      </c>
      <c r="K22" s="25"/>
      <c r="L22" s="39">
        <v>22</v>
      </c>
      <c r="M22" s="26"/>
      <c r="N22" s="26">
        <v>13.3</v>
      </c>
      <c r="O22" s="26"/>
      <c r="P22" s="26">
        <v>11.5</v>
      </c>
      <c r="Q22" s="26"/>
      <c r="R22" s="26">
        <v>500</v>
      </c>
      <c r="S22" s="26">
        <f>+F22+H22+L22+J22</f>
        <v>46</v>
      </c>
      <c r="T22" s="26">
        <f>+N22+P22</f>
        <v>24.8</v>
      </c>
      <c r="U22" s="27">
        <f>+R22+S22-T22</f>
        <v>521.2</v>
      </c>
    </row>
    <row r="23" spans="1:21" ht="12.75">
      <c r="A23" s="12">
        <v>17</v>
      </c>
      <c r="B23" s="22"/>
      <c r="C23" s="11">
        <v>37</v>
      </c>
      <c r="D23" s="24" t="s">
        <v>30</v>
      </c>
      <c r="E23" s="24" t="s">
        <v>30</v>
      </c>
      <c r="F23" s="39">
        <v>8</v>
      </c>
      <c r="G23" s="25"/>
      <c r="H23" s="39">
        <v>6</v>
      </c>
      <c r="I23" s="25"/>
      <c r="J23" s="39">
        <v>14</v>
      </c>
      <c r="K23" s="25"/>
      <c r="L23" s="39">
        <v>27</v>
      </c>
      <c r="M23" s="26"/>
      <c r="N23" s="26">
        <v>29.38</v>
      </c>
      <c r="O23" s="26"/>
      <c r="P23" s="26">
        <v>12.95</v>
      </c>
      <c r="Q23" s="26"/>
      <c r="R23" s="26">
        <v>500</v>
      </c>
      <c r="S23" s="26">
        <f>+F23+H23+L23+J23</f>
        <v>55</v>
      </c>
      <c r="T23" s="26">
        <f>+N23+P23</f>
        <v>42.33</v>
      </c>
      <c r="U23" s="27">
        <f>+R23+S23-T23</f>
        <v>512.67</v>
      </c>
    </row>
    <row r="24" spans="3:23" s="13" customFormat="1" ht="12.75">
      <c r="C24" s="15"/>
      <c r="D24" s="16"/>
      <c r="E24" s="16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9"/>
      <c r="W24" s="14"/>
    </row>
    <row r="25" spans="1:19" ht="12.75">
      <c r="A25" t="s">
        <v>6</v>
      </c>
      <c r="S25" t="s">
        <v>7</v>
      </c>
    </row>
    <row r="26" spans="1:19" ht="12.75">
      <c r="A26" s="28" t="s">
        <v>52</v>
      </c>
      <c r="S26" s="28" t="s">
        <v>51</v>
      </c>
    </row>
    <row r="27" spans="3:5" ht="12.75">
      <c r="C27"/>
      <c r="D27" s="15"/>
      <c r="E27" s="15"/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SheetLayoutView="100" zoomScalePageLayoutView="0" workbookViewId="0" topLeftCell="A1">
      <selection activeCell="A7" sqref="A7:A1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3.140625" style="1" customWidth="1"/>
    <col min="4" max="5" width="21.7109375" style="1" customWidth="1"/>
    <col min="6" max="6" width="6.28125" style="1" customWidth="1"/>
    <col min="7" max="7" width="1.7109375" style="1" customWidth="1"/>
    <col min="8" max="8" width="6.28125" style="1" customWidth="1"/>
    <col min="9" max="9" width="1.710937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1.7109375" style="1" customWidth="1"/>
    <col min="14" max="14" width="6.28125" style="1" customWidth="1"/>
    <col min="15" max="15" width="1.7109375" style="1" customWidth="1"/>
    <col min="16" max="16" width="6.28125" style="1" customWidth="1"/>
    <col min="17" max="17" width="2.421875" style="1" customWidth="1"/>
    <col min="18" max="18" width="7.28125" style="1" customWidth="1"/>
    <col min="19" max="19" width="7.140625" style="1" customWidth="1"/>
    <col min="20" max="21" width="7.28125" style="1" customWidth="1"/>
    <col min="22" max="22" width="9.140625" style="1" customWidth="1"/>
    <col min="24" max="16384" width="9.140625" style="1" customWidth="1"/>
  </cols>
  <sheetData>
    <row r="1" spans="1:23" ht="12.75">
      <c r="A1" s="2" t="s">
        <v>20</v>
      </c>
      <c r="D1"/>
      <c r="E1"/>
      <c r="P1" s="29" t="s">
        <v>49</v>
      </c>
      <c r="Q1" s="29"/>
      <c r="R1" s="29"/>
      <c r="S1" s="29"/>
      <c r="T1" s="29"/>
      <c r="U1" s="29"/>
      <c r="W1" s="1"/>
    </row>
    <row r="2" spans="1:23" ht="12.75">
      <c r="A2" s="2" t="s">
        <v>50</v>
      </c>
      <c r="D2"/>
      <c r="E2"/>
      <c r="W2" s="1"/>
    </row>
    <row r="3" spans="3:5" ht="9.75" customHeight="1">
      <c r="C3"/>
      <c r="D3"/>
      <c r="E3"/>
    </row>
    <row r="4" spans="1:21" ht="18">
      <c r="A4" s="36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ht="9.75" customHeight="1"/>
    <row r="6" spans="1:21" ht="210" customHeight="1">
      <c r="A6" s="10" t="s">
        <v>5</v>
      </c>
      <c r="B6" s="5"/>
      <c r="C6" s="3" t="s">
        <v>0</v>
      </c>
      <c r="D6" s="3" t="s">
        <v>1</v>
      </c>
      <c r="E6" s="23" t="s">
        <v>19</v>
      </c>
      <c r="F6" s="4" t="s">
        <v>15</v>
      </c>
      <c r="G6" s="5"/>
      <c r="H6" s="4" t="s">
        <v>16</v>
      </c>
      <c r="I6" s="5"/>
      <c r="J6" s="4" t="s">
        <v>17</v>
      </c>
      <c r="K6" s="5"/>
      <c r="L6" s="4" t="s">
        <v>2</v>
      </c>
      <c r="M6" s="3"/>
      <c r="N6" s="4" t="s">
        <v>46</v>
      </c>
      <c r="O6" s="5"/>
      <c r="P6" s="20" t="s">
        <v>45</v>
      </c>
      <c r="Q6" s="3"/>
      <c r="R6" s="6" t="s">
        <v>3</v>
      </c>
      <c r="S6" s="7" t="s">
        <v>9</v>
      </c>
      <c r="T6" s="8" t="s">
        <v>10</v>
      </c>
      <c r="U6" s="9" t="s">
        <v>4</v>
      </c>
    </row>
    <row r="7" spans="1:21" ht="12.75">
      <c r="A7" s="12">
        <v>1</v>
      </c>
      <c r="B7" s="12"/>
      <c r="C7" s="21">
        <v>57</v>
      </c>
      <c r="D7" s="24" t="s">
        <v>33</v>
      </c>
      <c r="E7" s="24" t="s">
        <v>34</v>
      </c>
      <c r="F7" s="39">
        <v>9</v>
      </c>
      <c r="G7" s="25"/>
      <c r="H7" s="39">
        <v>10</v>
      </c>
      <c r="I7" s="25"/>
      <c r="J7" s="39">
        <v>25</v>
      </c>
      <c r="K7" s="25"/>
      <c r="L7" s="39">
        <v>44</v>
      </c>
      <c r="M7" s="26"/>
      <c r="N7" s="26">
        <v>42.7</v>
      </c>
      <c r="O7" s="26"/>
      <c r="P7" s="26">
        <v>16.9</v>
      </c>
      <c r="Q7" s="26"/>
      <c r="R7" s="26">
        <v>500</v>
      </c>
      <c r="S7" s="26">
        <f>+F7+H7+L7+J7</f>
        <v>88</v>
      </c>
      <c r="T7" s="26">
        <f>+N7+P7</f>
        <v>59.6</v>
      </c>
      <c r="U7" s="27">
        <f>+R7+S7-T7</f>
        <v>528.4</v>
      </c>
    </row>
    <row r="8" spans="1:21" ht="12.75">
      <c r="A8" s="12">
        <v>2</v>
      </c>
      <c r="B8" s="12"/>
      <c r="C8" s="21">
        <v>50</v>
      </c>
      <c r="D8" s="24" t="s">
        <v>22</v>
      </c>
      <c r="E8" s="24" t="s">
        <v>18</v>
      </c>
      <c r="F8" s="39">
        <v>9</v>
      </c>
      <c r="G8" s="25"/>
      <c r="H8" s="39">
        <v>9</v>
      </c>
      <c r="I8" s="25"/>
      <c r="J8" s="39">
        <v>24</v>
      </c>
      <c r="K8" s="25"/>
      <c r="L8" s="39">
        <v>32</v>
      </c>
      <c r="M8" s="26"/>
      <c r="N8" s="26">
        <v>32.66</v>
      </c>
      <c r="O8" s="26"/>
      <c r="P8" s="26">
        <v>15.15</v>
      </c>
      <c r="Q8" s="26"/>
      <c r="R8" s="26">
        <v>500</v>
      </c>
      <c r="S8" s="26">
        <f>+F8+H8+L8+J8</f>
        <v>74</v>
      </c>
      <c r="T8" s="26">
        <f>+N8+P8</f>
        <v>47.809999999999995</v>
      </c>
      <c r="U8" s="27">
        <f>+R8+S8-T8</f>
        <v>526.19</v>
      </c>
    </row>
    <row r="9" spans="1:21" ht="12.75">
      <c r="A9" s="12">
        <v>3</v>
      </c>
      <c r="B9" s="12"/>
      <c r="C9" s="21">
        <v>38</v>
      </c>
      <c r="D9" s="24" t="s">
        <v>29</v>
      </c>
      <c r="E9" s="24" t="s">
        <v>30</v>
      </c>
      <c r="F9" s="39">
        <v>9</v>
      </c>
      <c r="G9" s="25"/>
      <c r="H9" s="39">
        <v>5</v>
      </c>
      <c r="I9" s="25"/>
      <c r="J9" s="39">
        <v>22</v>
      </c>
      <c r="K9" s="25"/>
      <c r="L9" s="39">
        <v>30</v>
      </c>
      <c r="M9" s="26"/>
      <c r="N9" s="26">
        <v>41.5</v>
      </c>
      <c r="O9" s="26"/>
      <c r="P9" s="26">
        <v>18.6</v>
      </c>
      <c r="Q9" s="26"/>
      <c r="R9" s="26">
        <v>500</v>
      </c>
      <c r="S9" s="26">
        <f>+F9+H9+L9+J9</f>
        <v>66</v>
      </c>
      <c r="T9" s="26">
        <f>+N9+P9</f>
        <v>60.1</v>
      </c>
      <c r="U9" s="27">
        <f>+R9+S9-T9</f>
        <v>505.9</v>
      </c>
    </row>
    <row r="10" spans="1:21" ht="12.75">
      <c r="A10" s="12">
        <v>4</v>
      </c>
      <c r="B10" s="12"/>
      <c r="C10" s="21">
        <v>25</v>
      </c>
      <c r="D10" s="24" t="s">
        <v>60</v>
      </c>
      <c r="E10" s="24" t="s">
        <v>36</v>
      </c>
      <c r="F10" s="39">
        <v>8</v>
      </c>
      <c r="G10" s="25"/>
      <c r="H10" s="39">
        <v>5</v>
      </c>
      <c r="I10" s="25"/>
      <c r="J10" s="39">
        <v>22</v>
      </c>
      <c r="K10" s="25"/>
      <c r="L10" s="39">
        <v>27</v>
      </c>
      <c r="M10" s="26"/>
      <c r="N10" s="26">
        <v>45.2</v>
      </c>
      <c r="O10" s="26"/>
      <c r="P10" s="26">
        <v>14.8</v>
      </c>
      <c r="Q10" s="26"/>
      <c r="R10" s="26">
        <v>500</v>
      </c>
      <c r="S10" s="26">
        <f>+F10+H10+L10+J10</f>
        <v>62</v>
      </c>
      <c r="T10" s="26">
        <f>+N10+P10</f>
        <v>60</v>
      </c>
      <c r="U10" s="27">
        <f>+R10+S10-T10</f>
        <v>502</v>
      </c>
    </row>
    <row r="11" spans="1:21" ht="12.75">
      <c r="A11" s="12">
        <v>5</v>
      </c>
      <c r="B11" s="12"/>
      <c r="C11" s="21">
        <v>44</v>
      </c>
      <c r="D11" s="24" t="s">
        <v>21</v>
      </c>
      <c r="E11" s="24" t="s">
        <v>21</v>
      </c>
      <c r="F11" s="39">
        <v>7</v>
      </c>
      <c r="G11" s="25"/>
      <c r="H11" s="39">
        <v>5</v>
      </c>
      <c r="I11" s="25"/>
      <c r="J11" s="39">
        <v>24</v>
      </c>
      <c r="K11" s="25"/>
      <c r="L11" s="39">
        <v>27</v>
      </c>
      <c r="M11" s="26"/>
      <c r="N11" s="26">
        <v>59.45</v>
      </c>
      <c r="O11" s="26"/>
      <c r="P11" s="26">
        <v>15.9</v>
      </c>
      <c r="Q11" s="26"/>
      <c r="R11" s="26">
        <v>500</v>
      </c>
      <c r="S11" s="26">
        <f>+F11+H11+L11+J11</f>
        <v>63</v>
      </c>
      <c r="T11" s="26">
        <f>+N11+P11</f>
        <v>75.35000000000001</v>
      </c>
      <c r="U11" s="27">
        <f>+R11+S11-T11</f>
        <v>487.65</v>
      </c>
    </row>
    <row r="12" spans="1:21" ht="12.75">
      <c r="A12" s="12">
        <v>6</v>
      </c>
      <c r="B12" s="12"/>
      <c r="C12" s="21">
        <v>9</v>
      </c>
      <c r="D12" s="24" t="s">
        <v>27</v>
      </c>
      <c r="E12" s="24" t="s">
        <v>37</v>
      </c>
      <c r="F12" s="39">
        <v>8</v>
      </c>
      <c r="G12" s="25"/>
      <c r="H12" s="39">
        <v>5</v>
      </c>
      <c r="I12" s="25"/>
      <c r="J12" s="39">
        <v>18</v>
      </c>
      <c r="K12" s="25"/>
      <c r="L12" s="39">
        <v>29</v>
      </c>
      <c r="M12" s="26"/>
      <c r="N12" s="26">
        <v>49.6</v>
      </c>
      <c r="O12" s="26"/>
      <c r="P12" s="26">
        <v>26.5</v>
      </c>
      <c r="Q12" s="26"/>
      <c r="R12" s="26">
        <v>500</v>
      </c>
      <c r="S12" s="26">
        <f>+F12+H12+L12+J12</f>
        <v>60</v>
      </c>
      <c r="T12" s="26">
        <f>+N12+P12</f>
        <v>76.1</v>
      </c>
      <c r="U12" s="27">
        <f>+R12+S12-T12</f>
        <v>483.9</v>
      </c>
    </row>
    <row r="13" spans="1:21" ht="12.75">
      <c r="A13" s="12">
        <v>7</v>
      </c>
      <c r="B13" s="12"/>
      <c r="C13" s="21">
        <v>8</v>
      </c>
      <c r="D13" s="24" t="s">
        <v>47</v>
      </c>
      <c r="E13" s="24" t="s">
        <v>37</v>
      </c>
      <c r="F13" s="39">
        <v>8</v>
      </c>
      <c r="G13" s="25"/>
      <c r="H13" s="39">
        <v>2</v>
      </c>
      <c r="I13" s="25"/>
      <c r="J13" s="39">
        <v>7</v>
      </c>
      <c r="K13" s="25"/>
      <c r="L13" s="39">
        <v>32</v>
      </c>
      <c r="M13" s="26"/>
      <c r="N13" s="26">
        <v>57.25</v>
      </c>
      <c r="O13" s="26"/>
      <c r="P13" s="26">
        <v>13</v>
      </c>
      <c r="Q13" s="26"/>
      <c r="R13" s="26">
        <v>500</v>
      </c>
      <c r="S13" s="26">
        <f>+F13+H13+L13+J13</f>
        <v>49</v>
      </c>
      <c r="T13" s="26">
        <f>+N13+P13</f>
        <v>70.25</v>
      </c>
      <c r="U13" s="27">
        <f>+R13+S13-T13</f>
        <v>478.75</v>
      </c>
    </row>
    <row r="14" spans="1:21" ht="12.75">
      <c r="A14" s="12">
        <v>8</v>
      </c>
      <c r="B14" s="12"/>
      <c r="C14" s="21">
        <v>56</v>
      </c>
      <c r="D14" s="24" t="s">
        <v>61</v>
      </c>
      <c r="E14" s="24" t="s">
        <v>34</v>
      </c>
      <c r="F14" s="39">
        <v>8</v>
      </c>
      <c r="G14" s="25"/>
      <c r="H14" s="39">
        <v>6</v>
      </c>
      <c r="I14" s="25"/>
      <c r="J14" s="39">
        <v>15</v>
      </c>
      <c r="K14" s="25"/>
      <c r="L14" s="39">
        <v>28</v>
      </c>
      <c r="M14" s="26"/>
      <c r="N14" s="26">
        <v>53.58</v>
      </c>
      <c r="O14" s="26"/>
      <c r="P14" s="26">
        <v>26.4</v>
      </c>
      <c r="Q14" s="26"/>
      <c r="R14" s="26">
        <v>500</v>
      </c>
      <c r="S14" s="26">
        <f>+F14+H14+L14+J14</f>
        <v>57</v>
      </c>
      <c r="T14" s="26">
        <f>+N14+P14</f>
        <v>79.97999999999999</v>
      </c>
      <c r="U14" s="27">
        <f>+R14+S14-T14</f>
        <v>477.02</v>
      </c>
    </row>
    <row r="15" spans="1:21" ht="12.75">
      <c r="A15" s="12">
        <v>9</v>
      </c>
      <c r="B15" s="12"/>
      <c r="C15" s="21">
        <v>7</v>
      </c>
      <c r="D15" s="24" t="s">
        <v>28</v>
      </c>
      <c r="E15" s="24" t="s">
        <v>37</v>
      </c>
      <c r="F15" s="39">
        <v>6</v>
      </c>
      <c r="G15" s="25"/>
      <c r="H15" s="39">
        <v>5</v>
      </c>
      <c r="I15" s="25"/>
      <c r="J15" s="39">
        <v>13</v>
      </c>
      <c r="K15" s="25"/>
      <c r="L15" s="39">
        <v>24</v>
      </c>
      <c r="M15" s="26"/>
      <c r="N15" s="26">
        <v>52.6</v>
      </c>
      <c r="O15" s="26"/>
      <c r="P15" s="26">
        <v>19.2</v>
      </c>
      <c r="Q15" s="26"/>
      <c r="R15" s="26">
        <v>500</v>
      </c>
      <c r="S15" s="26">
        <f>+F15+H15+L15+J15</f>
        <v>48</v>
      </c>
      <c r="T15" s="26">
        <f>+N15+P15</f>
        <v>71.8</v>
      </c>
      <c r="U15" s="27">
        <f>+R15+S15-T15</f>
        <v>476.2</v>
      </c>
    </row>
    <row r="16" spans="1:21" ht="12.75">
      <c r="A16" s="12">
        <v>10</v>
      </c>
      <c r="B16" s="12"/>
      <c r="C16" s="21">
        <v>27</v>
      </c>
      <c r="D16" s="24" t="s">
        <v>39</v>
      </c>
      <c r="E16" s="24" t="s">
        <v>36</v>
      </c>
      <c r="F16" s="39">
        <v>8</v>
      </c>
      <c r="G16" s="25"/>
      <c r="H16" s="39">
        <v>8</v>
      </c>
      <c r="I16" s="25"/>
      <c r="J16" s="39">
        <v>21</v>
      </c>
      <c r="K16" s="25"/>
      <c r="L16" s="39">
        <v>24</v>
      </c>
      <c r="M16" s="26"/>
      <c r="N16" s="26">
        <v>64.04</v>
      </c>
      <c r="O16" s="26"/>
      <c r="P16" s="26">
        <v>21.2</v>
      </c>
      <c r="Q16" s="26"/>
      <c r="R16" s="26">
        <v>500</v>
      </c>
      <c r="S16" s="26">
        <f>+F16+H16+L16+J16</f>
        <v>61</v>
      </c>
      <c r="T16" s="26">
        <f>+N16+P16</f>
        <v>85.24000000000001</v>
      </c>
      <c r="U16" s="27">
        <f>+R16+S16-T16</f>
        <v>475.76</v>
      </c>
    </row>
    <row r="17" spans="3:23" s="13" customFormat="1" ht="12.75">
      <c r="C17" s="16"/>
      <c r="D17" s="16"/>
      <c r="E17" s="16"/>
      <c r="W17" s="14"/>
    </row>
    <row r="18" spans="1:19" ht="12.75">
      <c r="A18" t="s">
        <v>6</v>
      </c>
      <c r="R18"/>
      <c r="S18" t="s">
        <v>7</v>
      </c>
    </row>
    <row r="19" spans="1:19" ht="12.75">
      <c r="A19" s="28" t="s">
        <v>52</v>
      </c>
      <c r="R19"/>
      <c r="S19" s="28" t="s">
        <v>51</v>
      </c>
    </row>
  </sheetData>
  <sheetProtection/>
  <mergeCells count="2">
    <mergeCell ref="P1:U1"/>
    <mergeCell ref="A4:U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NACE</cp:lastModifiedBy>
  <cp:lastPrinted>2012-03-26T16:59:37Z</cp:lastPrinted>
  <dcterms:created xsi:type="dcterms:W3CDTF">2010-10-21T18:03:56Z</dcterms:created>
  <dcterms:modified xsi:type="dcterms:W3CDTF">2013-11-16T11:09:12Z</dcterms:modified>
  <cp:category/>
  <cp:version/>
  <cp:contentType/>
  <cp:contentStatus/>
</cp:coreProperties>
</file>